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E9BA6447-9892-476C-870F-A89EBA631A46}" xr6:coauthVersionLast="47" xr6:coauthVersionMax="47" xr10:uidLastSave="{00000000-0000-0000-0000-000000000000}"/>
  <bookViews>
    <workbookView xWindow="-98" yWindow="-98" windowWidth="38596" windowHeight="20760" xr2:uid="{3796F05C-4B1A-48D2-A37C-C97345676711}"/>
  </bookViews>
  <sheets>
    <sheet name="GravimetricSulfate" sheetId="1" r:id="rId1"/>
    <sheet name="ArgentometricTitrations" sheetId="6" r:id="rId2"/>
    <sheet name="Log" sheetId="5" state="veryHidden" r:id="rId3"/>
    <sheet name="Index" sheetId="2" state="veryHidden" r:id="rId4"/>
    <sheet name="Functions" sheetId="3" state="veryHidden" r:id="rId5"/>
    <sheet name="Fleishman" sheetId="4" state="veryHidden" r:id="rId6"/>
  </sheets>
  <definedNames>
    <definedName name="CLS_SystemSeed" hidden="1">1119133266</definedName>
    <definedName name="error">GravimetricSulfate!$B$2:$B$261</definedName>
    <definedName name="error_faj">ArgentometricTitrations!$C$3:$C$140</definedName>
    <definedName name="error_pot">ArgentometricTitrations!$D$3:$D$140</definedName>
    <definedName name="gender">GravimetricSulfate!$A$2:$A$261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3">Index!$B$1:$E$25</definedName>
    <definedName name="trimmed_faj">_xlfn._xlws.FILTER(error_faj,(ABS(error_faj)&lt;2)*(ABS(error_pot)&lt;2))</definedName>
    <definedName name="trimmed_pot">_xlfn._xlws.FILTER(error_pot,(ABS(error_faj)&lt;2)*(ABS(error_pot)&lt;2))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6" l="1" a="1"/>
  <c r="M18" i="6" s="1"/>
  <c r="O18" i="6"/>
  <c r="T2" i="4"/>
  <c r="S2" i="4"/>
  <c r="R2" i="4"/>
  <c r="Q5" i="6" l="1"/>
  <c r="Q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B1" authorId="0" shapeId="0" xr:uid="{849192C3-1038-4C3B-9B56-9B455DC54F09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Gravimetric sulfate measurement error, in w/w %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O18" authorId="0" shapeId="0" xr:uid="{CA213900-6EAB-4910-AB7C-17EC78BD1B09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Correlation coefficient between columns (with outliers excluded)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<sst xmlns="http://schemas.openxmlformats.org/spreadsheetml/2006/main" count="1628" uniqueCount="850">
  <si>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</si>
  <si>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</si>
  <si>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</si>
  <si>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</si>
  <si>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</si>
  <si>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</si>
  <si>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</si>
  <si>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</si>
  <si>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</si>
  <si>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</si>
  <si>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</si>
  <si>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</si>
  <si>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</si>
  <si>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</si>
  <si>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</si>
  <si>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</si>
  <si>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</si>
  <si>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</si>
  <si>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</si>
  <si>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</si>
  <si>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</si>
  <si>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</si>
  <si>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</si>
  <si>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</si>
  <si>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</si>
  <si>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</si>
  <si>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</si>
  <si>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</si>
  <si>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</si>
  <si>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</si>
  <si>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</si>
  <si>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</si>
  <si>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</si>
  <si>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</si>
  <si>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</si>
  <si>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</si>
  <si>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</si>
  <si>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</si>
  <si>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</si>
  <si>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</si>
  <si>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</si>
  <si>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</si>
  <si>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</si>
  <si>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</si>
  <si>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</si>
  <si>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</si>
  <si>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</si>
  <si>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</si>
  <si>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</si>
  <si>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</si>
  <si>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</si>
  <si>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</si>
  <si>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</si>
  <si>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</si>
  <si>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</si>
  <si>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</si>
  <si>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</si>
  <si>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</si>
  <si>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</si>
  <si>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</si>
  <si>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</si>
  <si>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</si>
  <si>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</si>
  <si>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</si>
  <si>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</si>
  <si>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</si>
  <si>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</si>
  <si>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</si>
  <si>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</si>
  <si>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</si>
  <si>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</si>
  <si>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</si>
  <si>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</si>
  <si>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</si>
  <si>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</si>
  <si>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</si>
  <si>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</si>
  <si>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</si>
  <si>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</si>
  <si>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</si>
  <si>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</si>
  <si>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</si>
  <si>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</si>
  <si>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</si>
  <si>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</si>
  <si>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</si>
  <si>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</si>
  <si>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</si>
  <si>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</si>
  <si>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</si>
  <si>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</si>
  <si>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</si>
  <si>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</si>
  <si>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</si>
  <si>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</si>
  <si>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</si>
  <si>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</si>
  <si>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</si>
  <si>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</si>
  <si>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</si>
  <si>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</si>
  <si>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</si>
  <si>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</si>
  <si>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</si>
  <si>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</si>
  <si>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</si>
  <si>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</si>
  <si>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</si>
  <si>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</si>
  <si>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</si>
  <si>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</si>
  <si>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</si>
  <si>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</si>
  <si>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</si>
  <si>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</si>
  <si>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</si>
  <si>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</si>
  <si>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</si>
  <si>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</si>
  <si>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</si>
  <si>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</si>
  <si>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</si>
  <si>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</si>
  <si>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</si>
  <si>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</si>
  <si>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</si>
  <si>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</si>
  <si>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</si>
  <si>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</si>
  <si>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</si>
  <si>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</si>
  <si>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</si>
  <si>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</si>
  <si>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</si>
  <si>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</si>
  <si>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</si>
  <si>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</si>
  <si>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</si>
  <si>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</si>
  <si>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</si>
  <si>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</si>
  <si>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</si>
  <si>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</si>
  <si>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</si>
  <si>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</si>
  <si>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</si>
  <si>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</si>
  <si>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</si>
  <si>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</si>
  <si>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</si>
  <si>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</si>
  <si>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</si>
  <si>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</si>
  <si>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</si>
  <si>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</si>
  <si>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</si>
  <si>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</si>
  <si>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</si>
  <si>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</si>
  <si>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</si>
  <si>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</si>
  <si>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</si>
  <si>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</si>
  <si>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</si>
  <si>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</si>
  <si>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</si>
  <si>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</si>
  <si>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</si>
  <si>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</si>
  <si>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</si>
  <si>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</si>
  <si>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</si>
  <si>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</si>
  <si>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</si>
  <si>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</si>
  <si>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</si>
  <si>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</si>
  <si>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</si>
  <si>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</si>
  <si>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</si>
  <si>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</si>
  <si>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</si>
  <si>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</si>
  <si>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</si>
  <si>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</si>
  <si>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</si>
  <si>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</si>
  <si>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</si>
  <si>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</si>
  <si>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</si>
  <si>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</si>
  <si>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</si>
  <si>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</si>
  <si>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</si>
  <si>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</si>
  <si>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</si>
  <si>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</si>
  <si>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</si>
  <si>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</si>
  <si>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</si>
  <si>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</si>
  <si>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</si>
  <si>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</si>
  <si>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</si>
  <si>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</si>
  <si>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</si>
  <si>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</si>
  <si>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</si>
  <si>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</si>
  <si>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</si>
  <si>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</si>
  <si>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</si>
  <si>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</si>
  <si>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</si>
  <si>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</si>
  <si>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</si>
  <si>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</si>
  <si>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</si>
  <si>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</si>
  <si>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</si>
  <si>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</si>
  <si>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</si>
  <si>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</si>
  <si>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</si>
  <si>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</si>
  <si>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</si>
  <si>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</si>
  <si>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</si>
  <si>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</si>
  <si>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</si>
  <si>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</si>
  <si>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</si>
  <si>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</si>
  <si>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</si>
  <si>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</si>
  <si>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</si>
  <si>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</si>
  <si>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</si>
  <si>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</si>
  <si>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</si>
  <si>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</si>
  <si>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</si>
  <si>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</si>
  <si>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</si>
  <si>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</si>
  <si>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</si>
  <si>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</si>
  <si>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</si>
  <si>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</si>
  <si>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</si>
  <si>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</si>
  <si>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</si>
  <si>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</si>
  <si>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</si>
  <si>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</si>
  <si>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</si>
  <si>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</si>
  <si>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</si>
  <si>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</si>
  <si>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</si>
  <si>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</si>
  <si>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</si>
  <si>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</si>
  <si>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</si>
  <si>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</si>
  <si>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</si>
  <si>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</si>
  <si>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</si>
  <si>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</si>
  <si>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</si>
  <si>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</si>
  <si>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</si>
  <si>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</si>
  <si>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</si>
  <si>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</si>
  <si>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</si>
  <si>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</si>
  <si>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</si>
  <si>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</si>
  <si>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</si>
  <si>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</si>
  <si>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</si>
  <si>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</si>
  <si>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</si>
  <si>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</si>
  <si>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</si>
  <si>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</si>
  <si>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</si>
  <si>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</si>
  <si>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</si>
  <si>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</si>
  <si>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</si>
  <si>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</si>
  <si>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</si>
  <si>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</si>
  <si>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</si>
  <si>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</si>
  <si>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</si>
  <si>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</si>
  <si>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</si>
  <si>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</si>
  <si>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</si>
  <si>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</si>
  <si>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</si>
  <si>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</si>
  <si>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</si>
  <si>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</si>
  <si>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</si>
  <si>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</si>
  <si>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</si>
  <si>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</si>
  <si>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</si>
  <si>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</si>
  <si>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</si>
  <si>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</si>
  <si>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</si>
  <si>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</si>
  <si>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</si>
  <si>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</si>
  <si>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</si>
  <si>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</si>
  <si>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</si>
  <si>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</si>
  <si>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</si>
  <si>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</si>
  <si>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</si>
  <si>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</si>
  <si>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</si>
  <si>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</si>
  <si>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</si>
  <si>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</si>
  <si>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</si>
  <si>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</si>
  <si>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</si>
  <si>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</si>
  <si>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</si>
  <si>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</si>
  <si>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</si>
  <si>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</si>
  <si>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</si>
  <si>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</si>
  <si>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</si>
  <si>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</si>
  <si>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</si>
  <si>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</si>
  <si>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</si>
  <si>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</si>
  <si>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</si>
  <si>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</si>
  <si>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</si>
  <si>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</si>
  <si>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</si>
  <si>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</si>
  <si>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</si>
  <si>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</si>
  <si>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</si>
  <si>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</si>
  <si>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</si>
  <si>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</si>
  <si>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</si>
  <si>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</si>
  <si>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</si>
  <si>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</si>
  <si>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</si>
  <si>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</si>
  <si>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</si>
  <si>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</si>
  <si>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</si>
  <si>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</si>
  <si>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</si>
  <si>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</si>
  <si>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</si>
  <si>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</si>
  <si>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</si>
  <si>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</si>
  <si>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</si>
  <si>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</si>
  <si>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</si>
  <si>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</si>
  <si>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</si>
  <si>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</si>
  <si>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</si>
  <si>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</si>
  <si>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</si>
  <si>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</si>
  <si>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</si>
  <si>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</si>
  <si>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</si>
  <si>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</si>
  <si>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</si>
  <si>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</si>
  <si>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</si>
  <si>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</si>
  <si>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</si>
  <si>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</si>
  <si>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</si>
  <si>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</si>
  <si>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</si>
  <si>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</si>
  <si>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</si>
  <si>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</si>
  <si>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</si>
  <si>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</si>
  <si>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</si>
  <si>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</si>
  <si>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</si>
  <si>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</si>
  <si>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</si>
  <si>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</si>
  <si>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</si>
  <si>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</si>
  <si>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</si>
  <si>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</si>
  <si>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</si>
  <si>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</si>
  <si>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</si>
  <si>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</si>
  <si>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</si>
  <si>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</si>
  <si>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</si>
  <si>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</si>
  <si>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</si>
  <si>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</si>
  <si>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</si>
  <si>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</si>
  <si>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</si>
  <si>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</si>
  <si>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</si>
  <si>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</si>
  <si>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</si>
  <si>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</si>
  <si>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</si>
  <si>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</si>
  <si>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</si>
  <si>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</si>
  <si>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</si>
  <si>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</si>
  <si>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</si>
  <si>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</si>
  <si>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</si>
  <si>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</si>
  <si>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</si>
  <si>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</si>
  <si>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</si>
  <si>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</si>
  <si>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</si>
  <si>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</si>
  <si>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</si>
  <si>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</si>
  <si>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</si>
  <si>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</si>
  <si>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</si>
  <si>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</si>
  <si>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</si>
  <si>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</si>
  <si>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</si>
  <si>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</si>
  <si>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</si>
  <si>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</si>
  <si>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</si>
  <si>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</si>
  <si>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</si>
  <si>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</si>
  <si>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</si>
  <si>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</si>
  <si>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</si>
  <si>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</si>
  <si>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</si>
  <si>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</si>
  <si>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</si>
  <si>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</si>
  <si>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</si>
  <si>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</si>
  <si>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</si>
  <si>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</si>
  <si>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</si>
  <si>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</si>
  <si>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</si>
  <si>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</si>
  <si>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</si>
  <si>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</si>
  <si>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</si>
  <si>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</si>
  <si>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</si>
  <si>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</si>
  <si>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</si>
  <si>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</si>
  <si>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</si>
  <si>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</si>
  <si>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</si>
  <si>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</si>
  <si>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</si>
  <si>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</si>
  <si>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</si>
  <si>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</si>
  <si>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</si>
  <si>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</si>
  <si>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</si>
  <si>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</si>
  <si>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</si>
  <si>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</si>
  <si>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</si>
  <si>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</si>
  <si>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</si>
  <si>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</si>
  <si>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</si>
  <si>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</si>
  <si>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</si>
  <si>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</si>
  <si>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</si>
  <si>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</si>
  <si>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</si>
  <si>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</si>
  <si>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</si>
  <si>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</si>
  <si>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</si>
  <si>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</si>
  <si>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</si>
  <si>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</si>
  <si>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</si>
  <si>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</si>
  <si>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</si>
  <si>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</si>
  <si>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</si>
  <si>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</si>
  <si>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</si>
  <si>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</si>
  <si>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</si>
  <si>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</si>
  <si>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</si>
  <si>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</si>
  <si>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</si>
  <si>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</si>
  <si>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</si>
  <si>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</si>
  <si>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</si>
  <si>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</si>
  <si>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</si>
  <si>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</si>
  <si>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</si>
  <si>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</si>
  <si>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</si>
  <si>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</si>
  <si>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</si>
  <si>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</si>
  <si>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</si>
  <si>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</si>
  <si>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</si>
  <si>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</si>
  <si>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</si>
  <si>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</si>
  <si>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</si>
  <si>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</si>
  <si>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</si>
  <si>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</si>
  <si>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</si>
  <si>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</si>
  <si>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</si>
  <si>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</si>
  <si>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</si>
  <si>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</si>
  <si>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</si>
  <si>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</si>
  <si>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</si>
  <si>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</si>
  <si>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</si>
  <si>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</si>
  <si>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</si>
  <si>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</si>
  <si>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</si>
  <si>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</si>
  <si>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</si>
  <si>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</si>
  <si>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</si>
  <si>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</si>
  <si>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</si>
  <si>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</si>
  <si>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</si>
  <si>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</si>
  <si>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</si>
  <si>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</si>
  <si>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</si>
  <si>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</si>
  <si>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</si>
  <si>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</si>
  <si>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</si>
  <si>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</si>
  <si>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</si>
  <si>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</si>
  <si>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</si>
  <si>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</si>
  <si>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</si>
  <si>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</si>
  <si>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</si>
  <si>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</si>
  <si>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</si>
  <si>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</si>
  <si>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</si>
  <si>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</si>
  <si>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</si>
  <si>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</si>
  <si>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</si>
  <si>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</si>
  <si>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</si>
  <si>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</si>
  <si>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</si>
  <si>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</si>
  <si>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</si>
  <si>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</si>
  <si>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</si>
  <si>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</si>
  <si>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</si>
  <si>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</si>
  <si>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</si>
  <si>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</si>
  <si>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</si>
  <si>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</si>
  <si>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</si>
  <si>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</si>
  <si>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</si>
  <si>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</si>
  <si>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</si>
  <si>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</si>
  <si>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</si>
  <si>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</si>
  <si>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</si>
  <si>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</si>
  <si>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</si>
  <si>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</si>
  <si>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</si>
  <si>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</si>
  <si>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</si>
  <si>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</si>
  <si>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</si>
  <si>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</si>
  <si>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</si>
  <si>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</si>
  <si>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</si>
  <si>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</si>
  <si>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</si>
  <si>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</si>
  <si>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</si>
  <si>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</si>
  <si>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</si>
  <si>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</si>
  <si>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</si>
  <si>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</si>
  <si>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</si>
  <si>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</si>
  <si>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</si>
  <si>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</si>
  <si>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</si>
  <si>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</si>
  <si>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</si>
  <si>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</si>
  <si>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</si>
  <si>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</si>
  <si>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</si>
  <si>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</si>
  <si>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</si>
  <si>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</si>
  <si>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</si>
  <si>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</si>
  <si>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</si>
  <si>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</si>
  <si>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</si>
  <si>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</si>
  <si>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</si>
  <si>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</si>
  <si>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</si>
  <si>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</si>
  <si>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</si>
  <si>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</si>
  <si>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</si>
  <si>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</si>
  <si>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</si>
  <si>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</si>
  <si>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</si>
  <si>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</si>
  <si>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</si>
  <si>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</si>
  <si>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</si>
  <si>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</si>
  <si>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</si>
  <si>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</si>
  <si>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</si>
  <si>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</si>
  <si>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</si>
  <si>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</si>
  <si>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</si>
  <si>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</si>
  <si>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gender</t>
  </si>
  <si>
    <t>F</t>
  </si>
  <si>
    <t>M</t>
  </si>
  <si>
    <t>error</t>
  </si>
  <si>
    <t>&lt;-- 25% trimmed mean, w/w %</t>
  </si>
  <si>
    <t>&lt;-- std error of trimmed mean</t>
  </si>
  <si>
    <t>&lt;-- DOF</t>
  </si>
  <si>
    <t>Semester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</si>
  <si>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</si>
  <si>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</si>
  <si>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</si>
  <si>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</si>
  <si>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</si>
  <si>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</si>
  <si>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</si>
  <si>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</si>
  <si>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</si>
  <si>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Fajans</t>
  </si>
  <si>
    <t>Potentiometric</t>
  </si>
  <si>
    <t>Chloride error, w/w%</t>
  </si>
  <si>
    <t>Student</t>
  </si>
  <si>
    <t>Student1</t>
  </si>
  <si>
    <t>Student2</t>
  </si>
  <si>
    <t>Student3</t>
  </si>
  <si>
    <t>Student4</t>
  </si>
  <si>
    <t>Student5</t>
  </si>
  <si>
    <t>Student6</t>
  </si>
  <si>
    <t>Student7</t>
  </si>
  <si>
    <t>Student8</t>
  </si>
  <si>
    <t>Student9</t>
  </si>
  <si>
    <t>Student10</t>
  </si>
  <si>
    <t>Student11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</si>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</sst>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4" fontId="4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4" fontId="0" fillId="0" borderId="0" xfId="0" applyNumberFormat="1" applyAlignment="1">
      <alignment horizontal="centerContinuous"/>
    </xf>
    <xf numFmtId="4" fontId="0" fillId="0" borderId="0" xfId="0" applyNumberFormat="1" applyAlignment="1">
      <alignment horizontal="right"/>
    </xf>
    <xf numFmtId="0" fontId="7" fillId="2" borderId="1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Continuous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Correlation of measurement errors (outliers excluded)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ArgentometricTitrations!$C$3:$C$140</c:f>
              <c:numCache>
                <c:formatCode>#,##0.00</c:formatCode>
                <c:ptCount val="138"/>
                <c:pt idx="0">
                  <c:v>-0.119999999999997</c:v>
                </c:pt>
                <c:pt idx="1">
                  <c:v>6.0000000000002301E-2</c:v>
                </c:pt>
                <c:pt idx="2">
                  <c:v>-1.8499999999999901</c:v>
                </c:pt>
                <c:pt idx="3">
                  <c:v>-2.0000000000003099E-2</c:v>
                </c:pt>
                <c:pt idx="4">
                  <c:v>0.5</c:v>
                </c:pt>
                <c:pt idx="5">
                  <c:v>0.90999999999999703</c:v>
                </c:pt>
                <c:pt idx="6">
                  <c:v>2.95</c:v>
                </c:pt>
                <c:pt idx="7">
                  <c:v>-0.96999999999999897</c:v>
                </c:pt>
                <c:pt idx="8">
                  <c:v>3.5</c:v>
                </c:pt>
                <c:pt idx="9">
                  <c:v>0.62999999999999501</c:v>
                </c:pt>
                <c:pt idx="10">
                  <c:v>1.57</c:v>
                </c:pt>
                <c:pt idx="11">
                  <c:v>0.18</c:v>
                </c:pt>
                <c:pt idx="12">
                  <c:v>11.79</c:v>
                </c:pt>
                <c:pt idx="13">
                  <c:v>0.23000000000000401</c:v>
                </c:pt>
                <c:pt idx="14">
                  <c:v>0.77000000000000302</c:v>
                </c:pt>
                <c:pt idx="15">
                  <c:v>1.88</c:v>
                </c:pt>
                <c:pt idx="16">
                  <c:v>1</c:v>
                </c:pt>
                <c:pt idx="17">
                  <c:v>-9.9999999999980105E-3</c:v>
                </c:pt>
                <c:pt idx="18">
                  <c:v>-0.46999999999999897</c:v>
                </c:pt>
                <c:pt idx="19">
                  <c:v>1.1599999999999999</c:v>
                </c:pt>
                <c:pt idx="20">
                  <c:v>-0.189999999999998</c:v>
                </c:pt>
                <c:pt idx="21">
                  <c:v>0.52000000000000302</c:v>
                </c:pt>
                <c:pt idx="22">
                  <c:v>0.18</c:v>
                </c:pt>
                <c:pt idx="23">
                  <c:v>9.9999999999980105E-3</c:v>
                </c:pt>
                <c:pt idx="24">
                  <c:v>-0.68999999999999795</c:v>
                </c:pt>
                <c:pt idx="25">
                  <c:v>-0.60000000000000098</c:v>
                </c:pt>
                <c:pt idx="26">
                  <c:v>1.2</c:v>
                </c:pt>
                <c:pt idx="27">
                  <c:v>-2.4500000000000002</c:v>
                </c:pt>
                <c:pt idx="28">
                  <c:v>0.18</c:v>
                </c:pt>
                <c:pt idx="29">
                  <c:v>-1.74</c:v>
                </c:pt>
                <c:pt idx="30">
                  <c:v>-0.54999999999999705</c:v>
                </c:pt>
                <c:pt idx="31">
                  <c:v>1.69</c:v>
                </c:pt>
                <c:pt idx="32">
                  <c:v>-0.439999999999998</c:v>
                </c:pt>
                <c:pt idx="33">
                  <c:v>0.260000000000005</c:v>
                </c:pt>
                <c:pt idx="34">
                  <c:v>0.239999999999995</c:v>
                </c:pt>
                <c:pt idx="35">
                  <c:v>7.9300000000000104</c:v>
                </c:pt>
                <c:pt idx="36">
                  <c:v>-1.44</c:v>
                </c:pt>
                <c:pt idx="37">
                  <c:v>0.19999999999999599</c:v>
                </c:pt>
                <c:pt idx="38">
                  <c:v>-0.72999999999999698</c:v>
                </c:pt>
                <c:pt idx="39">
                  <c:v>-0.21000000000000099</c:v>
                </c:pt>
                <c:pt idx="40">
                  <c:v>0.51999999999999602</c:v>
                </c:pt>
                <c:pt idx="41">
                  <c:v>2.0000000000003099E-2</c:v>
                </c:pt>
                <c:pt idx="42">
                  <c:v>0.32</c:v>
                </c:pt>
                <c:pt idx="43">
                  <c:v>1</c:v>
                </c:pt>
                <c:pt idx="44">
                  <c:v>21.87</c:v>
                </c:pt>
                <c:pt idx="45">
                  <c:v>2.58</c:v>
                </c:pt>
                <c:pt idx="46">
                  <c:v>-0.71999999999999897</c:v>
                </c:pt>
                <c:pt idx="47">
                  <c:v>-0.25999999999999801</c:v>
                </c:pt>
                <c:pt idx="48">
                  <c:v>-1.64</c:v>
                </c:pt>
                <c:pt idx="49">
                  <c:v>-3.72000000000001</c:v>
                </c:pt>
                <c:pt idx="50">
                  <c:v>1.31</c:v>
                </c:pt>
                <c:pt idx="51">
                  <c:v>-8.9999999999996305E-2</c:v>
                </c:pt>
                <c:pt idx="52">
                  <c:v>-0.40000000000000602</c:v>
                </c:pt>
                <c:pt idx="53">
                  <c:v>-0.32</c:v>
                </c:pt>
                <c:pt idx="54">
                  <c:v>0.5</c:v>
                </c:pt>
                <c:pt idx="55">
                  <c:v>0.24000000000000199</c:v>
                </c:pt>
                <c:pt idx="56">
                  <c:v>12.48</c:v>
                </c:pt>
                <c:pt idx="57">
                  <c:v>-1.36</c:v>
                </c:pt>
                <c:pt idx="58">
                  <c:v>-1.3</c:v>
                </c:pt>
                <c:pt idx="59">
                  <c:v>-0.81000000000000205</c:v>
                </c:pt>
                <c:pt idx="60">
                  <c:v>0.24000000000000199</c:v>
                </c:pt>
                <c:pt idx="61">
                  <c:v>13.29</c:v>
                </c:pt>
                <c:pt idx="62">
                  <c:v>0.82999999999999796</c:v>
                </c:pt>
                <c:pt idx="63">
                  <c:v>0.119999999999997</c:v>
                </c:pt>
                <c:pt idx="64">
                  <c:v>-0.219999999999999</c:v>
                </c:pt>
                <c:pt idx="65">
                  <c:v>0.130000000000003</c:v>
                </c:pt>
                <c:pt idx="66">
                  <c:v>0.21000000000000099</c:v>
                </c:pt>
                <c:pt idx="67">
                  <c:v>-2.9999999999994E-2</c:v>
                </c:pt>
                <c:pt idx="68">
                  <c:v>2.1100000000000101</c:v>
                </c:pt>
                <c:pt idx="69">
                  <c:v>-0.18</c:v>
                </c:pt>
                <c:pt idx="70">
                  <c:v>2.19</c:v>
                </c:pt>
                <c:pt idx="71">
                  <c:v>-7.0000000000000298E-2</c:v>
                </c:pt>
                <c:pt idx="72">
                  <c:v>-0.83000000000000496</c:v>
                </c:pt>
                <c:pt idx="73">
                  <c:v>0.219999999999999</c:v>
                </c:pt>
                <c:pt idx="74">
                  <c:v>-0.29999999999999699</c:v>
                </c:pt>
                <c:pt idx="75">
                  <c:v>0.60999999999999899</c:v>
                </c:pt>
                <c:pt idx="76">
                  <c:v>0.219999999999999</c:v>
                </c:pt>
                <c:pt idx="77">
                  <c:v>-0.66000000000000403</c:v>
                </c:pt>
                <c:pt idx="78">
                  <c:v>0.160000000000004</c:v>
                </c:pt>
                <c:pt idx="79">
                  <c:v>-0.34999999999999398</c:v>
                </c:pt>
                <c:pt idx="80">
                  <c:v>0.109999999999999</c:v>
                </c:pt>
                <c:pt idx="81">
                  <c:v>1.95</c:v>
                </c:pt>
                <c:pt idx="82">
                  <c:v>-0.109999999999999</c:v>
                </c:pt>
                <c:pt idx="83">
                  <c:v>-0.310000000000002</c:v>
                </c:pt>
                <c:pt idx="84">
                  <c:v>-0.310000000000002</c:v>
                </c:pt>
                <c:pt idx="85">
                  <c:v>-0.160000000000004</c:v>
                </c:pt>
                <c:pt idx="86">
                  <c:v>-0.630000000000003</c:v>
                </c:pt>
                <c:pt idx="87">
                  <c:v>0.619999999999997</c:v>
                </c:pt>
                <c:pt idx="88">
                  <c:v>-0.43</c:v>
                </c:pt>
                <c:pt idx="89">
                  <c:v>-0.380000000000003</c:v>
                </c:pt>
                <c:pt idx="90">
                  <c:v>-0.22999999999999701</c:v>
                </c:pt>
                <c:pt idx="91">
                  <c:v>1.38</c:v>
                </c:pt>
                <c:pt idx="92">
                  <c:v>-0.68</c:v>
                </c:pt>
                <c:pt idx="93">
                  <c:v>0.58999999999999597</c:v>
                </c:pt>
                <c:pt idx="94">
                  <c:v>5.12</c:v>
                </c:pt>
                <c:pt idx="95">
                  <c:v>2.23</c:v>
                </c:pt>
                <c:pt idx="96">
                  <c:v>1.07</c:v>
                </c:pt>
                <c:pt idx="97">
                  <c:v>0.35000000000000098</c:v>
                </c:pt>
                <c:pt idx="98">
                  <c:v>8.00000000000054E-2</c:v>
                </c:pt>
                <c:pt idx="99">
                  <c:v>-9.9999999999980105E-3</c:v>
                </c:pt>
                <c:pt idx="100">
                  <c:v>-1.3</c:v>
                </c:pt>
                <c:pt idx="101">
                  <c:v>0.99000000000000199</c:v>
                </c:pt>
                <c:pt idx="102">
                  <c:v>-2.83</c:v>
                </c:pt>
                <c:pt idx="103">
                  <c:v>-0.239999999999995</c:v>
                </c:pt>
                <c:pt idx="104">
                  <c:v>-0.42000000000000198</c:v>
                </c:pt>
                <c:pt idx="105">
                  <c:v>-0.46999999999999897</c:v>
                </c:pt>
                <c:pt idx="106">
                  <c:v>-0.26999999999999602</c:v>
                </c:pt>
                <c:pt idx="107">
                  <c:v>6.0000000000002301E-2</c:v>
                </c:pt>
                <c:pt idx="108">
                  <c:v>-0.17000000000000201</c:v>
                </c:pt>
                <c:pt idx="109">
                  <c:v>-0.60000000000000098</c:v>
                </c:pt>
                <c:pt idx="110">
                  <c:v>9.0000000000003397E-2</c:v>
                </c:pt>
                <c:pt idx="111">
                  <c:v>-5.0000000000004298E-2</c:v>
                </c:pt>
                <c:pt idx="112">
                  <c:v>0.73000000000000398</c:v>
                </c:pt>
                <c:pt idx="113">
                  <c:v>-9.9999999999994302E-2</c:v>
                </c:pt>
                <c:pt idx="114">
                  <c:v>-0.87000000000000499</c:v>
                </c:pt>
                <c:pt idx="115">
                  <c:v>0.100000000000001</c:v>
                </c:pt>
                <c:pt idx="116">
                  <c:v>-3.16</c:v>
                </c:pt>
                <c:pt idx="117">
                  <c:v>-0.369999999999997</c:v>
                </c:pt>
                <c:pt idx="118">
                  <c:v>0.130000000000003</c:v>
                </c:pt>
                <c:pt idx="119">
                  <c:v>0.16999999999999499</c:v>
                </c:pt>
                <c:pt idx="120">
                  <c:v>-0.5</c:v>
                </c:pt>
                <c:pt idx="121">
                  <c:v>0.260000000000005</c:v>
                </c:pt>
                <c:pt idx="122">
                  <c:v>0.27999999999999398</c:v>
                </c:pt>
                <c:pt idx="123">
                  <c:v>-0.25</c:v>
                </c:pt>
                <c:pt idx="124">
                  <c:v>0.369999999999997</c:v>
                </c:pt>
                <c:pt idx="125">
                  <c:v>-0.149999999999999</c:v>
                </c:pt>
                <c:pt idx="126">
                  <c:v>4.9999999999997199E-2</c:v>
                </c:pt>
                <c:pt idx="127">
                  <c:v>-1.63</c:v>
                </c:pt>
                <c:pt idx="128">
                  <c:v>-1.55</c:v>
                </c:pt>
                <c:pt idx="129">
                  <c:v>0.68</c:v>
                </c:pt>
                <c:pt idx="130">
                  <c:v>0.220000000000006</c:v>
                </c:pt>
                <c:pt idx="131">
                  <c:v>0.17000000000000201</c:v>
                </c:pt>
                <c:pt idx="132">
                  <c:v>3.0000000000001099E-2</c:v>
                </c:pt>
                <c:pt idx="133">
                  <c:v>6.0000000000002301E-2</c:v>
                </c:pt>
                <c:pt idx="134">
                  <c:v>-0.35999999999999899</c:v>
                </c:pt>
                <c:pt idx="135">
                  <c:v>5.9999999999995203E-2</c:v>
                </c:pt>
                <c:pt idx="136">
                  <c:v>-0.71999999999999897</c:v>
                </c:pt>
                <c:pt idx="137">
                  <c:v>-0.109999999999999</c:v>
                </c:pt>
              </c:numCache>
            </c:numRef>
          </c:xVal>
          <c:yVal>
            <c:numRef>
              <c:f>ArgentometricTitrations!$D$3:$D$140</c:f>
              <c:numCache>
                <c:formatCode>#,##0.00</c:formatCode>
                <c:ptCount val="138"/>
                <c:pt idx="0">
                  <c:v>1.04</c:v>
                </c:pt>
                <c:pt idx="1">
                  <c:v>1.19</c:v>
                </c:pt>
                <c:pt idx="2">
                  <c:v>1.35</c:v>
                </c:pt>
                <c:pt idx="3">
                  <c:v>0.989999999999995</c:v>
                </c:pt>
                <c:pt idx="4">
                  <c:v>0.130000000000003</c:v>
                </c:pt>
                <c:pt idx="5">
                  <c:v>1.21</c:v>
                </c:pt>
                <c:pt idx="6">
                  <c:v>1.17</c:v>
                </c:pt>
                <c:pt idx="7">
                  <c:v>-0.42000000000000198</c:v>
                </c:pt>
                <c:pt idx="8">
                  <c:v>-1.24</c:v>
                </c:pt>
                <c:pt idx="9">
                  <c:v>1.78</c:v>
                </c:pt>
                <c:pt idx="10">
                  <c:v>0.67000000000000204</c:v>
                </c:pt>
                <c:pt idx="11">
                  <c:v>5.0000000000004298E-2</c:v>
                </c:pt>
                <c:pt idx="12">
                  <c:v>1.55</c:v>
                </c:pt>
                <c:pt idx="13">
                  <c:v>-9.9999999999980105E-3</c:v>
                </c:pt>
                <c:pt idx="14">
                  <c:v>-0.34999999999999398</c:v>
                </c:pt>
                <c:pt idx="15">
                  <c:v>3.0000000000001099E-2</c:v>
                </c:pt>
                <c:pt idx="16">
                  <c:v>0.380000000000003</c:v>
                </c:pt>
                <c:pt idx="17">
                  <c:v>-0.53000000000000103</c:v>
                </c:pt>
                <c:pt idx="18">
                  <c:v>-0.190000000000005</c:v>
                </c:pt>
                <c:pt idx="19">
                  <c:v>0.28999999999999898</c:v>
                </c:pt>
                <c:pt idx="20">
                  <c:v>-7.9999999999998295E-2</c:v>
                </c:pt>
                <c:pt idx="21">
                  <c:v>-8.9999999999996305E-2</c:v>
                </c:pt>
                <c:pt idx="22">
                  <c:v>-0.149999999999999</c:v>
                </c:pt>
                <c:pt idx="23">
                  <c:v>-0.37000000000000499</c:v>
                </c:pt>
                <c:pt idx="24">
                  <c:v>-0.32</c:v>
                </c:pt>
                <c:pt idx="25">
                  <c:v>0.24000000000000199</c:v>
                </c:pt>
                <c:pt idx="26">
                  <c:v>1.9</c:v>
                </c:pt>
                <c:pt idx="27">
                  <c:v>0.35999999999999899</c:v>
                </c:pt>
                <c:pt idx="28">
                  <c:v>0.25</c:v>
                </c:pt>
                <c:pt idx="29">
                  <c:v>-0.20000000000000301</c:v>
                </c:pt>
                <c:pt idx="30">
                  <c:v>0.67000000000000204</c:v>
                </c:pt>
                <c:pt idx="31">
                  <c:v>0.45000000000000301</c:v>
                </c:pt>
                <c:pt idx="32">
                  <c:v>0.24000000000000199</c:v>
                </c:pt>
                <c:pt idx="33">
                  <c:v>-0.38999999999999302</c:v>
                </c:pt>
                <c:pt idx="34">
                  <c:v>-1.03</c:v>
                </c:pt>
                <c:pt idx="35">
                  <c:v>4.5</c:v>
                </c:pt>
                <c:pt idx="36">
                  <c:v>0.380000000000003</c:v>
                </c:pt>
                <c:pt idx="37">
                  <c:v>-5.0000000000004298E-2</c:v>
                </c:pt>
                <c:pt idx="38">
                  <c:v>0.21000000000000099</c:v>
                </c:pt>
                <c:pt idx="39">
                  <c:v>-1.89</c:v>
                </c:pt>
                <c:pt idx="40">
                  <c:v>-0.35000000000000098</c:v>
                </c:pt>
                <c:pt idx="41">
                  <c:v>-9.9999999999980105E-3</c:v>
                </c:pt>
                <c:pt idx="42">
                  <c:v>-3.9999999999999099E-2</c:v>
                </c:pt>
                <c:pt idx="43">
                  <c:v>-3.0000000000001099E-2</c:v>
                </c:pt>
                <c:pt idx="44">
                  <c:v>-0.15000000000000599</c:v>
                </c:pt>
                <c:pt idx="45">
                  <c:v>0.46000000000000102</c:v>
                </c:pt>
                <c:pt idx="46">
                  <c:v>-0.100000000000001</c:v>
                </c:pt>
                <c:pt idx="47">
                  <c:v>-0.35000000000000098</c:v>
                </c:pt>
                <c:pt idx="48">
                  <c:v>7.0000000000000298E-2</c:v>
                </c:pt>
                <c:pt idx="49">
                  <c:v>1.27</c:v>
                </c:pt>
                <c:pt idx="50">
                  <c:v>-3.9999999999999099E-2</c:v>
                </c:pt>
                <c:pt idx="51">
                  <c:v>-0.20000000000000301</c:v>
                </c:pt>
                <c:pt idx="52">
                  <c:v>8.9999999999996305E-2</c:v>
                </c:pt>
                <c:pt idx="53">
                  <c:v>-0.77000000000000302</c:v>
                </c:pt>
                <c:pt idx="54">
                  <c:v>7.0000000000000298E-2</c:v>
                </c:pt>
                <c:pt idx="55">
                  <c:v>-0.160000000000004</c:v>
                </c:pt>
                <c:pt idx="56">
                  <c:v>-1.17</c:v>
                </c:pt>
                <c:pt idx="57">
                  <c:v>-2.9999999999994E-2</c:v>
                </c:pt>
                <c:pt idx="58">
                  <c:v>-0.80999999999999495</c:v>
                </c:pt>
                <c:pt idx="59">
                  <c:v>-0.70000000000000295</c:v>
                </c:pt>
                <c:pt idx="60">
                  <c:v>-0.32999999999999802</c:v>
                </c:pt>
                <c:pt idx="61">
                  <c:v>-2.0000000000003099E-2</c:v>
                </c:pt>
                <c:pt idx="62">
                  <c:v>-2.95</c:v>
                </c:pt>
                <c:pt idx="63">
                  <c:v>-0.39000000000000101</c:v>
                </c:pt>
                <c:pt idx="64">
                  <c:v>-0.5</c:v>
                </c:pt>
                <c:pt idx="65">
                  <c:v>-0.209999999999994</c:v>
                </c:pt>
                <c:pt idx="66">
                  <c:v>-0.56999999999999995</c:v>
                </c:pt>
                <c:pt idx="67">
                  <c:v>-0.63999999999999302</c:v>
                </c:pt>
                <c:pt idx="68">
                  <c:v>-0.77999999999999403</c:v>
                </c:pt>
                <c:pt idx="69">
                  <c:v>-0.47999999999999698</c:v>
                </c:pt>
                <c:pt idx="70">
                  <c:v>-0.260000000000005</c:v>
                </c:pt>
                <c:pt idx="71">
                  <c:v>-0.5</c:v>
                </c:pt>
                <c:pt idx="72">
                  <c:v>-0.66000000000000403</c:v>
                </c:pt>
                <c:pt idx="73">
                  <c:v>-0.100000000000001</c:v>
                </c:pt>
                <c:pt idx="74">
                  <c:v>-0.68999999999999795</c:v>
                </c:pt>
                <c:pt idx="75">
                  <c:v>-0.14000000000000101</c:v>
                </c:pt>
                <c:pt idx="76">
                  <c:v>0.24000000000000199</c:v>
                </c:pt>
                <c:pt idx="77">
                  <c:v>-0.149999999999999</c:v>
                </c:pt>
                <c:pt idx="78">
                  <c:v>-0.149999999999999</c:v>
                </c:pt>
                <c:pt idx="79">
                  <c:v>-0.25</c:v>
                </c:pt>
                <c:pt idx="80">
                  <c:v>-2.0000000000003099E-2</c:v>
                </c:pt>
                <c:pt idx="81">
                  <c:v>-0.66000000000000403</c:v>
                </c:pt>
                <c:pt idx="82">
                  <c:v>-0.24000000000000199</c:v>
                </c:pt>
                <c:pt idx="83">
                  <c:v>-9.9999999999980105E-3</c:v>
                </c:pt>
                <c:pt idx="84">
                  <c:v>-0.15999999999999701</c:v>
                </c:pt>
                <c:pt idx="85">
                  <c:v>-0.80000000000000404</c:v>
                </c:pt>
                <c:pt idx="86">
                  <c:v>-9.0000000000003397E-2</c:v>
                </c:pt>
                <c:pt idx="87">
                  <c:v>-0.190000000000005</c:v>
                </c:pt>
                <c:pt idx="88">
                  <c:v>-0.18</c:v>
                </c:pt>
                <c:pt idx="89">
                  <c:v>-0.130000000000003</c:v>
                </c:pt>
                <c:pt idx="90">
                  <c:v>-0.82</c:v>
                </c:pt>
                <c:pt idx="91">
                  <c:v>0.54999999999999705</c:v>
                </c:pt>
                <c:pt idx="92">
                  <c:v>-5.0000000000004298E-2</c:v>
                </c:pt>
                <c:pt idx="93">
                  <c:v>-0.17000000000000201</c:v>
                </c:pt>
                <c:pt idx="94">
                  <c:v>5.58</c:v>
                </c:pt>
                <c:pt idx="95">
                  <c:v>1.06</c:v>
                </c:pt>
                <c:pt idx="96">
                  <c:v>0.59000000000000297</c:v>
                </c:pt>
                <c:pt idx="97">
                  <c:v>-0.25999999999999801</c:v>
                </c:pt>
                <c:pt idx="98">
                  <c:v>-3.9999999999999099E-2</c:v>
                </c:pt>
                <c:pt idx="99">
                  <c:v>9.9999999999980105E-3</c:v>
                </c:pt>
                <c:pt idx="100">
                  <c:v>-2.0000000000003099E-2</c:v>
                </c:pt>
                <c:pt idx="101">
                  <c:v>-0.39000000000000101</c:v>
                </c:pt>
                <c:pt idx="102">
                  <c:v>3.75</c:v>
                </c:pt>
                <c:pt idx="103">
                  <c:v>7.0000000000000298E-2</c:v>
                </c:pt>
                <c:pt idx="104">
                  <c:v>-1.21</c:v>
                </c:pt>
                <c:pt idx="105">
                  <c:v>9.9999999999980105E-3</c:v>
                </c:pt>
                <c:pt idx="106">
                  <c:v>3.9999999999999099E-2</c:v>
                </c:pt>
                <c:pt idx="107">
                  <c:v>-4.58</c:v>
                </c:pt>
                <c:pt idx="108">
                  <c:v>-0.14000000000000101</c:v>
                </c:pt>
                <c:pt idx="109">
                  <c:v>-0.260000000000005</c:v>
                </c:pt>
                <c:pt idx="110">
                  <c:v>2.0000000000003099E-2</c:v>
                </c:pt>
                <c:pt idx="111">
                  <c:v>9.9999999999980105E-3</c:v>
                </c:pt>
                <c:pt idx="112">
                  <c:v>0.45000000000000301</c:v>
                </c:pt>
                <c:pt idx="113">
                  <c:v>0.52000000000000302</c:v>
                </c:pt>
                <c:pt idx="114">
                  <c:v>-0.35999999999999899</c:v>
                </c:pt>
                <c:pt idx="115">
                  <c:v>-0.130000000000003</c:v>
                </c:pt>
                <c:pt idx="116">
                  <c:v>0.160000000000004</c:v>
                </c:pt>
                <c:pt idx="117">
                  <c:v>-0.439999999999998</c:v>
                </c:pt>
                <c:pt idx="118">
                  <c:v>9.0000000000003397E-2</c:v>
                </c:pt>
                <c:pt idx="119">
                  <c:v>-9.0000000000003397E-2</c:v>
                </c:pt>
                <c:pt idx="120">
                  <c:v>0.96999999999999897</c:v>
                </c:pt>
                <c:pt idx="121">
                  <c:v>-9.9999999999994302E-2</c:v>
                </c:pt>
                <c:pt idx="122">
                  <c:v>-3.9999999999999099E-2</c:v>
                </c:pt>
                <c:pt idx="123">
                  <c:v>-0.18</c:v>
                </c:pt>
                <c:pt idx="124">
                  <c:v>0.149999999999999</c:v>
                </c:pt>
                <c:pt idx="125">
                  <c:v>7.9999999999998295E-2</c:v>
                </c:pt>
                <c:pt idx="126">
                  <c:v>-0.28000000000000103</c:v>
                </c:pt>
                <c:pt idx="127">
                  <c:v>-1.85</c:v>
                </c:pt>
                <c:pt idx="128">
                  <c:v>-0.99000000000000199</c:v>
                </c:pt>
                <c:pt idx="129">
                  <c:v>0.119999999999997</c:v>
                </c:pt>
                <c:pt idx="130">
                  <c:v>0.630000000000003</c:v>
                </c:pt>
                <c:pt idx="131">
                  <c:v>-0.39000000000000101</c:v>
                </c:pt>
                <c:pt idx="132">
                  <c:v>0.100000000000001</c:v>
                </c:pt>
                <c:pt idx="133">
                  <c:v>-1.46</c:v>
                </c:pt>
                <c:pt idx="134">
                  <c:v>-0.84000000000000297</c:v>
                </c:pt>
                <c:pt idx="135">
                  <c:v>-0.160000000000004</c:v>
                </c:pt>
                <c:pt idx="136">
                  <c:v>-0.75999999999999801</c:v>
                </c:pt>
                <c:pt idx="137">
                  <c:v>-1.01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55-4202-8C45-5EF6F056BD27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ArgentometricTitrations!$P$5:$P$6</c:f>
              <c:numCache>
                <c:formatCode>General</c:formatCode>
                <c:ptCount val="2"/>
                <c:pt idx="0">
                  <c:v>-2</c:v>
                </c:pt>
                <c:pt idx="1">
                  <c:v>2</c:v>
                </c:pt>
              </c:numCache>
            </c:numRef>
          </c:xVal>
          <c:yVal>
            <c:numRef>
              <c:f>ArgentometricTitrations!$Q$5:$Q$6</c:f>
              <c:numCache>
                <c:formatCode>General</c:formatCode>
                <c:ptCount val="2"/>
                <c:pt idx="0">
                  <c:v>-0.51341228578775933</c:v>
                </c:pt>
                <c:pt idx="1">
                  <c:v>0.32448744044809008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B55-4202-8C45-5EF6F056B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8358160"/>
        <c:axId val="938358488"/>
      </c:scatterChart>
      <c:valAx>
        <c:axId val="938358160"/>
        <c:scaling>
          <c:orientation val="minMax"/>
          <c:max val="2"/>
          <c:min val="-2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Fajans error, w/w%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8358488"/>
        <c:crossesAt val="-2.5"/>
        <c:crossBetween val="midCat"/>
      </c:valAx>
      <c:valAx>
        <c:axId val="938358488"/>
        <c:scaling>
          <c:orientation val="minMax"/>
          <c:max val="2.5"/>
          <c:min val="-2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Potentiometric error, w/w%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8358160"/>
        <c:crossesAt val="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750094</xdr:colOff>
      <xdr:row>5</xdr:row>
      <xdr:rowOff>4763</xdr:rowOff>
    </xdr:from>
    <xdr:to>
      <xdr:col>7</xdr:col>
      <xdr:colOff>571499</xdr:colOff>
      <xdr:row>18</xdr:row>
      <xdr:rowOff>14288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04F272B-91E2-BC97-3CC5-33EE05D97FD9}"/>
            </a:ext>
          </a:extLst>
        </xdr:cNvPr>
        <xdr:cNvSpPr txBox="1"/>
      </xdr:nvSpPr>
      <xdr:spPr>
        <a:xfrm>
          <a:off x="1378744" y="909638"/>
          <a:ext cx="3531393" cy="2362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/>
            <a:t>Tasks</a:t>
          </a:r>
          <a:endParaRPr lang="en-US" sz="1100" b="1"/>
        </a:p>
        <a:p>
          <a:endParaRPr lang="en-US" sz="1100"/>
        </a:p>
        <a:p>
          <a:r>
            <a:rPr lang="en-US" sz="1100"/>
            <a:t>1. Compare 25% trimmed means of sulfate</a:t>
          </a:r>
          <a:r>
            <a:rPr lang="en-US" sz="1100" baseline="0"/>
            <a:t> measurement errors by males and females; assume independence. (2-sample t-test)</a:t>
          </a:r>
        </a:p>
        <a:p>
          <a:endParaRPr lang="en-US" sz="1100" baseline="0"/>
        </a:p>
        <a:p>
          <a:r>
            <a:rPr lang="en-US" sz="1100" baseline="0"/>
            <a:t>2. Compare 20% trimmed means of chloride measurement errors Fajans and Potentiometric methods; (falsely) assume independence. (2-sample t-test).</a:t>
          </a:r>
        </a:p>
        <a:p>
          <a:endParaRPr lang="en-US" sz="1100" baseline="0"/>
        </a:p>
        <a:p>
          <a:r>
            <a:rPr lang="en-US" sz="1100" baseline="0"/>
            <a:t>3. Compare Fajans vs Potentiometric without assuming independence (paired t-test), using 20% trimmed mean.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502920</xdr:colOff>
      <xdr:row>0</xdr:row>
      <xdr:rowOff>45720</xdr:rowOff>
    </xdr:from>
    <xdr:to>
      <xdr:col>17</xdr:col>
      <xdr:colOff>556260</xdr:colOff>
      <xdr:row>15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B260D9B-51C5-4BE9-AE4E-16A3988AF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35719</xdr:colOff>
      <xdr:row>20</xdr:row>
      <xdr:rowOff>38099</xdr:rowOff>
    </xdr:from>
    <xdr:to>
      <xdr:col>15</xdr:col>
      <xdr:colOff>576263</xdr:colOff>
      <xdr:row>24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679FF6-0539-BCE5-D284-BDA52E19E1F9}"/>
            </a:ext>
          </a:extLst>
        </xdr:cNvPr>
        <xdr:cNvSpPr txBox="1"/>
      </xdr:nvSpPr>
      <xdr:spPr>
        <a:xfrm>
          <a:off x="7303294" y="3662362"/>
          <a:ext cx="2531269" cy="68580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Assessing the (in)dependence</a:t>
          </a:r>
          <a:r>
            <a:rPr lang="en-US" sz="1100" baseline="0"/>
            <a:t> of the chloride measurement error using the two endpoint detection methods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11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A765285-860E-403B-AA5D-0008854D3CEC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D650212A-497F-4693-BC1E-1EC208E384A5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F261"/>
  <sheetViews>
    <sheetView tabSelected="1" zoomScaleNormal="100" workbookViewId="0">
      <selection activeCell="V24" sqref="V24"/>
    </sheetView>
  </sheetViews>
  <sheetFormatPr defaultColWidth="8.796875" defaultRowHeight="14.25" x14ac:dyDescent="0.45"/>
  <cols>
    <col min="2" max="2" width="10.53125" bestFit="1" customWidth="1"/>
    <col min="3" max="3" width="6.19921875" customWidth="1"/>
    <col min="4" max="5" width="8.796875" style="10"/>
  </cols>
  <sheetData>
    <row r="1" spans="1:6" x14ac:dyDescent="0.45">
      <c r="A1" s="11" t="s">
        <v>691</v>
      </c>
      <c r="B1" s="11" t="s">
        <v>694</v>
      </c>
      <c r="D1" s="11" t="s">
        <v>693</v>
      </c>
      <c r="E1" s="11" t="s">
        <v>692</v>
      </c>
    </row>
    <row r="2" spans="1:6" x14ac:dyDescent="0.45">
      <c r="A2" s="10" t="s">
        <v>692</v>
      </c>
      <c r="B2" s="9">
        <v>-3.399999999999892E-2</v>
      </c>
      <c r="F2" t="s">
        <v>695</v>
      </c>
    </row>
    <row r="3" spans="1:6" x14ac:dyDescent="0.45">
      <c r="A3" s="10" t="s">
        <v>692</v>
      </c>
      <c r="B3" s="9">
        <v>-0.7970000000000006</v>
      </c>
      <c r="F3" t="s">
        <v>696</v>
      </c>
    </row>
    <row r="4" spans="1:6" x14ac:dyDescent="0.45">
      <c r="A4" s="10" t="s">
        <v>692</v>
      </c>
      <c r="B4" s="9">
        <v>-1.2609999999999992</v>
      </c>
      <c r="F4" t="s">
        <v>697</v>
      </c>
    </row>
    <row r="5" spans="1:6" x14ac:dyDescent="0.45">
      <c r="A5" s="10" t="s">
        <v>693</v>
      </c>
      <c r="B5" s="9">
        <v>-0.6509999999999998</v>
      </c>
    </row>
    <row r="6" spans="1:6" x14ac:dyDescent="0.45">
      <c r="A6" s="10" t="s">
        <v>693</v>
      </c>
      <c r="B6" s="9">
        <v>-0.74200000000000088</v>
      </c>
      <c r="D6" s="12"/>
    </row>
    <row r="7" spans="1:6" x14ac:dyDescent="0.45">
      <c r="A7" s="10" t="s">
        <v>693</v>
      </c>
      <c r="B7" s="9">
        <v>-0.43100000000000094</v>
      </c>
      <c r="D7" s="12"/>
    </row>
    <row r="8" spans="1:6" x14ac:dyDescent="0.45">
      <c r="A8" s="10" t="s">
        <v>693</v>
      </c>
      <c r="B8" s="9">
        <v>-0.31200000000000117</v>
      </c>
      <c r="D8" s="12"/>
    </row>
    <row r="9" spans="1:6" x14ac:dyDescent="0.45">
      <c r="A9" s="10" t="s">
        <v>693</v>
      </c>
      <c r="B9" s="9">
        <v>-0.36899999999999977</v>
      </c>
      <c r="D9" s="12"/>
    </row>
    <row r="10" spans="1:6" x14ac:dyDescent="0.45">
      <c r="A10" s="10" t="s">
        <v>693</v>
      </c>
      <c r="B10" s="9">
        <v>6.0999999999999943E-2</v>
      </c>
      <c r="D10" s="12"/>
    </row>
    <row r="11" spans="1:6" x14ac:dyDescent="0.45">
      <c r="A11" s="10" t="s">
        <v>693</v>
      </c>
      <c r="B11" s="9">
        <v>-1.5000000000000568E-2</v>
      </c>
    </row>
    <row r="12" spans="1:6" x14ac:dyDescent="0.45">
      <c r="A12" s="10" t="s">
        <v>693</v>
      </c>
      <c r="B12" s="9">
        <v>-1.2520000000000024</v>
      </c>
    </row>
    <row r="13" spans="1:6" x14ac:dyDescent="0.45">
      <c r="A13" s="10" t="s">
        <v>693</v>
      </c>
      <c r="B13" s="9">
        <v>-0.74200000000000088</v>
      </c>
    </row>
    <row r="14" spans="1:6" x14ac:dyDescent="0.45">
      <c r="A14" s="10" t="s">
        <v>692</v>
      </c>
      <c r="B14" s="9">
        <v>-0.61499999999999844</v>
      </c>
    </row>
    <row r="15" spans="1:6" x14ac:dyDescent="0.45">
      <c r="A15" s="10" t="s">
        <v>692</v>
      </c>
      <c r="B15" s="9">
        <v>-1.3760000000000012</v>
      </c>
    </row>
    <row r="16" spans="1:6" x14ac:dyDescent="0.45">
      <c r="A16" s="10" t="s">
        <v>693</v>
      </c>
      <c r="B16" s="9">
        <v>-0.82699999999999818</v>
      </c>
    </row>
    <row r="17" spans="1:2" x14ac:dyDescent="0.45">
      <c r="A17" s="10" t="s">
        <v>693</v>
      </c>
      <c r="B17" s="9">
        <v>-1.1799999999999997</v>
      </c>
    </row>
    <row r="18" spans="1:2" x14ac:dyDescent="0.45">
      <c r="A18" s="10" t="s">
        <v>692</v>
      </c>
      <c r="B18" s="9">
        <v>3.6999999999999034E-2</v>
      </c>
    </row>
    <row r="19" spans="1:2" x14ac:dyDescent="0.45">
      <c r="A19" s="10" t="s">
        <v>692</v>
      </c>
      <c r="B19" s="9">
        <v>-1.2100000000000009</v>
      </c>
    </row>
    <row r="20" spans="1:2" x14ac:dyDescent="0.45">
      <c r="A20" s="10" t="s">
        <v>692</v>
      </c>
      <c r="B20" s="9">
        <v>-0.44200000000000017</v>
      </c>
    </row>
    <row r="21" spans="1:2" x14ac:dyDescent="0.45">
      <c r="A21" s="10" t="s">
        <v>693</v>
      </c>
      <c r="B21" s="9">
        <v>-0.56499999999999773</v>
      </c>
    </row>
    <row r="22" spans="1:2" x14ac:dyDescent="0.45">
      <c r="A22" s="10" t="s">
        <v>693</v>
      </c>
      <c r="B22" s="9">
        <v>-0.44500000000000028</v>
      </c>
    </row>
    <row r="23" spans="1:2" x14ac:dyDescent="0.45">
      <c r="A23" s="10" t="s">
        <v>692</v>
      </c>
      <c r="B23" s="9">
        <v>-0.28500000000000014</v>
      </c>
    </row>
    <row r="24" spans="1:2" x14ac:dyDescent="0.45">
      <c r="A24" s="10" t="s">
        <v>692</v>
      </c>
      <c r="B24" s="9">
        <v>-0.31299999999999883</v>
      </c>
    </row>
    <row r="25" spans="1:2" x14ac:dyDescent="0.45">
      <c r="A25" s="10" t="s">
        <v>693</v>
      </c>
      <c r="B25" s="9">
        <v>-0.39300000000000068</v>
      </c>
    </row>
    <row r="26" spans="1:2" x14ac:dyDescent="0.45">
      <c r="A26" s="10" t="s">
        <v>692</v>
      </c>
      <c r="B26" s="9">
        <v>-0.53500000000000014</v>
      </c>
    </row>
    <row r="27" spans="1:2" x14ac:dyDescent="0.45">
      <c r="A27" s="10" t="s">
        <v>693</v>
      </c>
      <c r="B27" s="9">
        <v>-0.81899999999999906</v>
      </c>
    </row>
    <row r="28" spans="1:2" x14ac:dyDescent="0.45">
      <c r="A28" s="10" t="s">
        <v>692</v>
      </c>
      <c r="B28" s="9">
        <v>-0.43200000000000216</v>
      </c>
    </row>
    <row r="29" spans="1:2" x14ac:dyDescent="0.45">
      <c r="A29" s="10" t="s">
        <v>693</v>
      </c>
      <c r="B29" s="9">
        <v>-1.7729999999999997</v>
      </c>
    </row>
    <row r="30" spans="1:2" x14ac:dyDescent="0.45">
      <c r="A30" s="10" t="s">
        <v>693</v>
      </c>
      <c r="B30" s="9">
        <v>-1.3710000000000022</v>
      </c>
    </row>
    <row r="31" spans="1:2" x14ac:dyDescent="0.45">
      <c r="A31" s="10" t="s">
        <v>692</v>
      </c>
      <c r="B31" s="9">
        <v>-0.4410000000000025</v>
      </c>
    </row>
    <row r="32" spans="1:2" x14ac:dyDescent="0.45">
      <c r="A32" s="10" t="s">
        <v>692</v>
      </c>
      <c r="B32" s="9">
        <v>-7.9999999999998295E-2</v>
      </c>
    </row>
    <row r="33" spans="1:2" x14ac:dyDescent="0.45">
      <c r="A33" s="10" t="s">
        <v>693</v>
      </c>
      <c r="B33" s="9">
        <v>-0.1440000000000019</v>
      </c>
    </row>
    <row r="34" spans="1:2" x14ac:dyDescent="0.45">
      <c r="A34" s="10" t="s">
        <v>692</v>
      </c>
      <c r="B34" s="9">
        <v>-0.77299999999999969</v>
      </c>
    </row>
    <row r="35" spans="1:2" x14ac:dyDescent="0.45">
      <c r="A35" s="10" t="s">
        <v>692</v>
      </c>
      <c r="B35" s="9">
        <v>-1.4209999999999994</v>
      </c>
    </row>
    <row r="36" spans="1:2" x14ac:dyDescent="0.45">
      <c r="A36" s="10" t="s">
        <v>692</v>
      </c>
      <c r="B36" s="9">
        <v>-1.0350000000000001</v>
      </c>
    </row>
    <row r="37" spans="1:2" x14ac:dyDescent="0.45">
      <c r="A37" s="10" t="s">
        <v>693</v>
      </c>
      <c r="B37" s="9">
        <v>-0.21499999999999986</v>
      </c>
    </row>
    <row r="38" spans="1:2" x14ac:dyDescent="0.45">
      <c r="A38" s="10" t="s">
        <v>692</v>
      </c>
      <c r="B38" s="9">
        <v>-1.0620000000000012</v>
      </c>
    </row>
    <row r="39" spans="1:2" x14ac:dyDescent="0.45">
      <c r="A39" s="10" t="s">
        <v>692</v>
      </c>
      <c r="B39" s="9">
        <v>0.47700000000000031</v>
      </c>
    </row>
    <row r="40" spans="1:2" x14ac:dyDescent="0.45">
      <c r="A40" s="10" t="s">
        <v>692</v>
      </c>
      <c r="B40" s="9">
        <v>-1.3580000000000005</v>
      </c>
    </row>
    <row r="41" spans="1:2" x14ac:dyDescent="0.45">
      <c r="A41" s="10" t="s">
        <v>693</v>
      </c>
      <c r="B41" s="9">
        <v>-7.7000000000001734E-2</v>
      </c>
    </row>
    <row r="42" spans="1:2" x14ac:dyDescent="0.45">
      <c r="A42" s="10" t="s">
        <v>692</v>
      </c>
      <c r="B42" s="9">
        <v>-0.60400000000000276</v>
      </c>
    </row>
    <row r="43" spans="1:2" x14ac:dyDescent="0.45">
      <c r="A43" s="10" t="s">
        <v>693</v>
      </c>
      <c r="B43" s="9">
        <v>-0.51500000000000057</v>
      </c>
    </row>
    <row r="44" spans="1:2" x14ac:dyDescent="0.45">
      <c r="A44" s="10" t="s">
        <v>693</v>
      </c>
      <c r="B44" s="9">
        <v>-0.82700000000000173</v>
      </c>
    </row>
    <row r="45" spans="1:2" x14ac:dyDescent="0.45">
      <c r="A45" s="10" t="s">
        <v>692</v>
      </c>
      <c r="B45" s="9">
        <v>-0.3559999999999981</v>
      </c>
    </row>
    <row r="46" spans="1:2" x14ac:dyDescent="0.45">
      <c r="A46" s="10" t="s">
        <v>692</v>
      </c>
      <c r="B46" s="9">
        <v>-0.50099999999999767</v>
      </c>
    </row>
    <row r="47" spans="1:2" x14ac:dyDescent="0.45">
      <c r="A47" s="10" t="s">
        <v>693</v>
      </c>
      <c r="B47" s="9">
        <v>-0.71100000000000207</v>
      </c>
    </row>
    <row r="48" spans="1:2" x14ac:dyDescent="0.45">
      <c r="A48" s="10" t="s">
        <v>693</v>
      </c>
      <c r="B48" s="9">
        <v>0.21999999999999886</v>
      </c>
    </row>
    <row r="49" spans="1:2" x14ac:dyDescent="0.45">
      <c r="A49" s="10" t="s">
        <v>692</v>
      </c>
      <c r="B49" s="9">
        <v>0.44499999999999673</v>
      </c>
    </row>
    <row r="50" spans="1:2" x14ac:dyDescent="0.45">
      <c r="A50" s="10" t="s">
        <v>692</v>
      </c>
      <c r="B50" s="9">
        <v>-0.25199999999999889</v>
      </c>
    </row>
    <row r="51" spans="1:2" x14ac:dyDescent="0.45">
      <c r="A51" s="10" t="s">
        <v>692</v>
      </c>
      <c r="B51" s="9">
        <v>-0.35900000000000176</v>
      </c>
    </row>
    <row r="52" spans="1:2" x14ac:dyDescent="0.45">
      <c r="A52" s="10" t="s">
        <v>692</v>
      </c>
      <c r="B52" s="9">
        <v>0.50300000000000011</v>
      </c>
    </row>
    <row r="53" spans="1:2" x14ac:dyDescent="0.45">
      <c r="A53" s="10" t="s">
        <v>693</v>
      </c>
      <c r="B53" s="9">
        <v>-0.21099999999999852</v>
      </c>
    </row>
    <row r="54" spans="1:2" x14ac:dyDescent="0.45">
      <c r="A54" s="10" t="s">
        <v>692</v>
      </c>
      <c r="B54" s="9">
        <v>-0.19600000000000151</v>
      </c>
    </row>
    <row r="55" spans="1:2" x14ac:dyDescent="0.45">
      <c r="A55" s="10" t="s">
        <v>693</v>
      </c>
      <c r="B55" s="9">
        <v>0.1059999999999981</v>
      </c>
    </row>
    <row r="56" spans="1:2" x14ac:dyDescent="0.45">
      <c r="A56" s="10" t="s">
        <v>693</v>
      </c>
      <c r="B56" s="9">
        <v>-0.35200000000000031</v>
      </c>
    </row>
    <row r="57" spans="1:2" x14ac:dyDescent="0.45">
      <c r="A57" s="10" t="s">
        <v>692</v>
      </c>
      <c r="B57" s="9">
        <v>-0.6059999999999981</v>
      </c>
    </row>
    <row r="58" spans="1:2" x14ac:dyDescent="0.45">
      <c r="A58" s="10" t="s">
        <v>693</v>
      </c>
      <c r="B58" s="9">
        <v>-0.54100000000000037</v>
      </c>
    </row>
    <row r="59" spans="1:2" x14ac:dyDescent="0.45">
      <c r="A59" s="10" t="s">
        <v>692</v>
      </c>
      <c r="B59" s="9">
        <v>-0.12000000000000099</v>
      </c>
    </row>
    <row r="60" spans="1:2" x14ac:dyDescent="0.45">
      <c r="A60" s="10" t="s">
        <v>692</v>
      </c>
      <c r="B60" s="9">
        <v>-0.39699999999999847</v>
      </c>
    </row>
    <row r="61" spans="1:2" x14ac:dyDescent="0.45">
      <c r="A61" s="10" t="s">
        <v>693</v>
      </c>
      <c r="B61" s="9">
        <v>-0.19700000000000273</v>
      </c>
    </row>
    <row r="62" spans="1:2" x14ac:dyDescent="0.45">
      <c r="A62" s="10" t="s">
        <v>693</v>
      </c>
      <c r="B62" s="9">
        <v>0.3089999999999975</v>
      </c>
    </row>
    <row r="63" spans="1:2" x14ac:dyDescent="0.45">
      <c r="A63" s="10" t="s">
        <v>693</v>
      </c>
      <c r="B63" s="9">
        <v>-0.68100000000000094</v>
      </c>
    </row>
    <row r="64" spans="1:2" x14ac:dyDescent="0.45">
      <c r="A64" s="10" t="s">
        <v>692</v>
      </c>
      <c r="B64" s="9">
        <v>-1.2089999999999996</v>
      </c>
    </row>
    <row r="65" spans="1:2" x14ac:dyDescent="0.45">
      <c r="A65" s="10" t="s">
        <v>692</v>
      </c>
      <c r="B65" s="9">
        <v>-0.35899999999999821</v>
      </c>
    </row>
    <row r="66" spans="1:2" x14ac:dyDescent="0.45">
      <c r="A66" s="10" t="s">
        <v>693</v>
      </c>
      <c r="B66" s="9">
        <v>-0.53699999999999903</v>
      </c>
    </row>
    <row r="67" spans="1:2" x14ac:dyDescent="0.45">
      <c r="A67" s="10" t="s">
        <v>692</v>
      </c>
      <c r="B67" s="9">
        <v>-0.67399999999999949</v>
      </c>
    </row>
    <row r="68" spans="1:2" x14ac:dyDescent="0.45">
      <c r="A68" s="10" t="s">
        <v>693</v>
      </c>
      <c r="B68" s="9">
        <v>-0.28200000000000003</v>
      </c>
    </row>
    <row r="69" spans="1:2" x14ac:dyDescent="0.45">
      <c r="A69" s="10" t="s">
        <v>693</v>
      </c>
      <c r="B69" s="9">
        <v>8.3999999999999631E-2</v>
      </c>
    </row>
    <row r="70" spans="1:2" x14ac:dyDescent="0.45">
      <c r="A70" s="10" t="s">
        <v>693</v>
      </c>
      <c r="B70" s="9">
        <v>-0.46600000000000108</v>
      </c>
    </row>
    <row r="71" spans="1:2" x14ac:dyDescent="0.45">
      <c r="A71" s="10" t="s">
        <v>692</v>
      </c>
      <c r="B71" s="9">
        <v>-0.3539999999999992</v>
      </c>
    </row>
    <row r="72" spans="1:2" x14ac:dyDescent="0.45">
      <c r="A72" s="10" t="s">
        <v>693</v>
      </c>
      <c r="B72" s="9">
        <v>-0.11500000000000199</v>
      </c>
    </row>
    <row r="73" spans="1:2" x14ac:dyDescent="0.45">
      <c r="A73" s="10" t="s">
        <v>693</v>
      </c>
      <c r="B73" s="9">
        <v>-0.57199999999999918</v>
      </c>
    </row>
    <row r="74" spans="1:2" x14ac:dyDescent="0.45">
      <c r="A74" s="10" t="s">
        <v>693</v>
      </c>
      <c r="B74" s="9">
        <v>-0.39700000000000202</v>
      </c>
    </row>
    <row r="75" spans="1:2" x14ac:dyDescent="0.45">
      <c r="A75" s="10" t="s">
        <v>692</v>
      </c>
      <c r="B75" s="9">
        <v>-2.7000000000001023E-2</v>
      </c>
    </row>
    <row r="76" spans="1:2" x14ac:dyDescent="0.45">
      <c r="A76" s="10" t="s">
        <v>693</v>
      </c>
      <c r="B76" s="9">
        <v>-1.3739999999999988</v>
      </c>
    </row>
    <row r="77" spans="1:2" x14ac:dyDescent="0.45">
      <c r="A77" s="10" t="s">
        <v>692</v>
      </c>
      <c r="B77" s="9">
        <v>0.4269999999999996</v>
      </c>
    </row>
    <row r="78" spans="1:2" x14ac:dyDescent="0.45">
      <c r="A78" s="10" t="s">
        <v>692</v>
      </c>
      <c r="B78" s="9">
        <v>-0.44999999999999929</v>
      </c>
    </row>
    <row r="79" spans="1:2" x14ac:dyDescent="0.45">
      <c r="A79" s="10" t="s">
        <v>692</v>
      </c>
      <c r="B79" s="9">
        <v>-0.63299999999999912</v>
      </c>
    </row>
    <row r="80" spans="1:2" x14ac:dyDescent="0.45">
      <c r="A80" s="10" t="s">
        <v>693</v>
      </c>
      <c r="B80" s="9">
        <v>-0.95599999999999952</v>
      </c>
    </row>
    <row r="81" spans="1:2" x14ac:dyDescent="0.45">
      <c r="A81" s="10" t="s">
        <v>692</v>
      </c>
      <c r="B81" s="9">
        <v>-0.33999999999999986</v>
      </c>
    </row>
    <row r="82" spans="1:2" x14ac:dyDescent="0.45">
      <c r="A82" s="10" t="s">
        <v>692</v>
      </c>
      <c r="B82" s="9">
        <v>-0.64699999999999847</v>
      </c>
    </row>
    <row r="83" spans="1:2" x14ac:dyDescent="0.45">
      <c r="A83" s="10" t="s">
        <v>693</v>
      </c>
      <c r="B83" s="9">
        <v>-0.77299999999999969</v>
      </c>
    </row>
    <row r="84" spans="1:2" x14ac:dyDescent="0.45">
      <c r="A84" s="10" t="s">
        <v>692</v>
      </c>
      <c r="B84" s="9">
        <v>-0.85100000000000264</v>
      </c>
    </row>
    <row r="85" spans="1:2" x14ac:dyDescent="0.45">
      <c r="A85" s="10" t="s">
        <v>692</v>
      </c>
      <c r="B85" s="9">
        <v>-0.65200000000000102</v>
      </c>
    </row>
    <row r="86" spans="1:2" x14ac:dyDescent="0.45">
      <c r="A86" s="10" t="s">
        <v>692</v>
      </c>
      <c r="B86" s="9">
        <v>2.699999999999747E-2</v>
      </c>
    </row>
    <row r="87" spans="1:2" x14ac:dyDescent="0.45">
      <c r="A87" s="10" t="s">
        <v>693</v>
      </c>
      <c r="B87" s="9">
        <v>-0.41499999999999915</v>
      </c>
    </row>
    <row r="88" spans="1:2" x14ac:dyDescent="0.45">
      <c r="A88" s="10" t="s">
        <v>693</v>
      </c>
      <c r="B88" s="9">
        <v>0.22299999999999898</v>
      </c>
    </row>
    <row r="89" spans="1:2" x14ac:dyDescent="0.45">
      <c r="A89" s="10" t="s">
        <v>693</v>
      </c>
      <c r="B89" s="9">
        <v>-0.48900000000000077</v>
      </c>
    </row>
    <row r="90" spans="1:2" x14ac:dyDescent="0.45">
      <c r="A90" s="10" t="s">
        <v>693</v>
      </c>
      <c r="B90" s="9">
        <v>-0.44399999999999906</v>
      </c>
    </row>
    <row r="91" spans="1:2" x14ac:dyDescent="0.45">
      <c r="A91" s="10" t="s">
        <v>693</v>
      </c>
      <c r="B91" s="9">
        <v>-0.74199999999999733</v>
      </c>
    </row>
    <row r="92" spans="1:2" x14ac:dyDescent="0.45">
      <c r="A92" s="10" t="s">
        <v>693</v>
      </c>
      <c r="B92" s="9">
        <v>-0.4480000000000004</v>
      </c>
    </row>
    <row r="93" spans="1:2" x14ac:dyDescent="0.45">
      <c r="A93" s="10" t="s">
        <v>693</v>
      </c>
      <c r="B93" s="9">
        <v>0.19899999999999807</v>
      </c>
    </row>
    <row r="94" spans="1:2" x14ac:dyDescent="0.45">
      <c r="A94" s="10" t="s">
        <v>692</v>
      </c>
      <c r="B94" s="9">
        <v>1.0219999999999985</v>
      </c>
    </row>
    <row r="95" spans="1:2" x14ac:dyDescent="0.45">
      <c r="A95" s="10" t="s">
        <v>692</v>
      </c>
      <c r="B95" s="9">
        <v>-0.51999999999999957</v>
      </c>
    </row>
    <row r="96" spans="1:2" x14ac:dyDescent="0.45">
      <c r="A96" s="10" t="s">
        <v>692</v>
      </c>
      <c r="B96" s="9">
        <v>-0.57399999999999807</v>
      </c>
    </row>
    <row r="97" spans="1:2" x14ac:dyDescent="0.45">
      <c r="A97" s="10" t="s">
        <v>692</v>
      </c>
      <c r="B97" s="9">
        <v>-0.36299999999999955</v>
      </c>
    </row>
    <row r="98" spans="1:2" x14ac:dyDescent="0.45">
      <c r="A98" s="10" t="s">
        <v>692</v>
      </c>
      <c r="B98" s="9">
        <v>-0.47600000000000264</v>
      </c>
    </row>
    <row r="99" spans="1:2" x14ac:dyDescent="0.45">
      <c r="A99" s="10" t="s">
        <v>692</v>
      </c>
      <c r="B99" s="9">
        <v>-0.4599999999999973</v>
      </c>
    </row>
    <row r="100" spans="1:2" x14ac:dyDescent="0.45">
      <c r="A100" s="10" t="s">
        <v>693</v>
      </c>
      <c r="B100" s="9">
        <v>-0.54100000000000037</v>
      </c>
    </row>
    <row r="101" spans="1:2" x14ac:dyDescent="0.45">
      <c r="A101" s="10" t="s">
        <v>693</v>
      </c>
      <c r="B101" s="9">
        <v>-1.1829999999999998</v>
      </c>
    </row>
    <row r="102" spans="1:2" x14ac:dyDescent="0.45">
      <c r="A102" s="10" t="s">
        <v>692</v>
      </c>
      <c r="B102" s="9">
        <v>-0.42299999999999827</v>
      </c>
    </row>
    <row r="103" spans="1:2" x14ac:dyDescent="0.45">
      <c r="A103" s="10" t="s">
        <v>693</v>
      </c>
      <c r="B103" s="9">
        <v>-0.73699999999999832</v>
      </c>
    </row>
    <row r="104" spans="1:2" x14ac:dyDescent="0.45">
      <c r="A104" s="10" t="s">
        <v>693</v>
      </c>
      <c r="B104" s="9">
        <v>-0.36700000000000088</v>
      </c>
    </row>
    <row r="105" spans="1:2" x14ac:dyDescent="0.45">
      <c r="A105" s="10" t="s">
        <v>692</v>
      </c>
      <c r="B105" s="9">
        <v>-0.41699999999999804</v>
      </c>
    </row>
    <row r="106" spans="1:2" x14ac:dyDescent="0.45">
      <c r="A106" s="10" t="s">
        <v>693</v>
      </c>
      <c r="B106" s="9">
        <v>0.16999999999999815</v>
      </c>
    </row>
    <row r="107" spans="1:2" x14ac:dyDescent="0.45">
      <c r="A107" s="10" t="s">
        <v>693</v>
      </c>
      <c r="B107" s="9">
        <v>-1.1229999999999976</v>
      </c>
    </row>
    <row r="108" spans="1:2" x14ac:dyDescent="0.45">
      <c r="A108" s="10" t="s">
        <v>693</v>
      </c>
      <c r="B108" s="9">
        <v>0.62999999999999901</v>
      </c>
    </row>
    <row r="109" spans="1:2" x14ac:dyDescent="0.45">
      <c r="A109" s="10" t="s">
        <v>693</v>
      </c>
      <c r="B109" s="9">
        <v>-0.2900000000000027</v>
      </c>
    </row>
    <row r="110" spans="1:2" x14ac:dyDescent="0.45">
      <c r="A110" s="10" t="s">
        <v>693</v>
      </c>
      <c r="B110" s="9">
        <v>-16.852</v>
      </c>
    </row>
    <row r="111" spans="1:2" x14ac:dyDescent="0.45">
      <c r="A111" s="10" t="s">
        <v>693</v>
      </c>
      <c r="B111" s="9">
        <v>-0.22000000000000242</v>
      </c>
    </row>
    <row r="112" spans="1:2" x14ac:dyDescent="0.45">
      <c r="A112" s="10" t="s">
        <v>693</v>
      </c>
      <c r="B112" s="9">
        <v>-0.91300000000000026</v>
      </c>
    </row>
    <row r="113" spans="1:2" x14ac:dyDescent="0.45">
      <c r="A113" s="10" t="s">
        <v>693</v>
      </c>
      <c r="B113" s="9">
        <v>9.7040000000000006</v>
      </c>
    </row>
    <row r="114" spans="1:2" x14ac:dyDescent="0.45">
      <c r="A114" s="10" t="s">
        <v>693</v>
      </c>
      <c r="B114" s="9">
        <v>-0.63200000000000145</v>
      </c>
    </row>
    <row r="115" spans="1:2" x14ac:dyDescent="0.45">
      <c r="A115" s="10" t="s">
        <v>693</v>
      </c>
      <c r="B115" s="9">
        <v>-0.41100000000000136</v>
      </c>
    </row>
    <row r="116" spans="1:2" x14ac:dyDescent="0.45">
      <c r="A116" s="10" t="s">
        <v>693</v>
      </c>
      <c r="B116" s="9">
        <v>-11.155999999999999</v>
      </c>
    </row>
    <row r="117" spans="1:2" x14ac:dyDescent="0.45">
      <c r="A117" s="10" t="s">
        <v>693</v>
      </c>
      <c r="B117" s="9">
        <v>16.076999999999998</v>
      </c>
    </row>
    <row r="118" spans="1:2" x14ac:dyDescent="0.45">
      <c r="A118" s="10" t="s">
        <v>693</v>
      </c>
      <c r="B118" s="9">
        <v>-0.80999999999999872</v>
      </c>
    </row>
    <row r="119" spans="1:2" x14ac:dyDescent="0.45">
      <c r="A119" s="10" t="s">
        <v>693</v>
      </c>
      <c r="B119" s="9">
        <v>-1.0679999999999978</v>
      </c>
    </row>
    <row r="120" spans="1:2" x14ac:dyDescent="0.45">
      <c r="A120" s="10" t="s">
        <v>693</v>
      </c>
      <c r="B120" s="9">
        <v>-0.51099999999999923</v>
      </c>
    </row>
    <row r="121" spans="1:2" x14ac:dyDescent="0.45">
      <c r="A121" s="10" t="s">
        <v>692</v>
      </c>
      <c r="B121" s="9">
        <v>-0.66900000000000048</v>
      </c>
    </row>
    <row r="122" spans="1:2" x14ac:dyDescent="0.45">
      <c r="A122" s="10" t="s">
        <v>692</v>
      </c>
      <c r="B122" s="9">
        <v>0.43199999999999861</v>
      </c>
    </row>
    <row r="123" spans="1:2" x14ac:dyDescent="0.45">
      <c r="A123" s="10" t="s">
        <v>692</v>
      </c>
      <c r="B123" s="9">
        <v>-18.509</v>
      </c>
    </row>
    <row r="124" spans="1:2" x14ac:dyDescent="0.45">
      <c r="A124" s="10" t="s">
        <v>693</v>
      </c>
      <c r="B124" s="9">
        <v>-0.93099999999999739</v>
      </c>
    </row>
    <row r="125" spans="1:2" x14ac:dyDescent="0.45">
      <c r="A125" s="10" t="s">
        <v>693</v>
      </c>
      <c r="B125" s="9">
        <v>-1.5810000000000031</v>
      </c>
    </row>
    <row r="126" spans="1:2" x14ac:dyDescent="0.45">
      <c r="A126" s="10" t="s">
        <v>693</v>
      </c>
      <c r="B126" s="9">
        <v>-0.7970000000000006</v>
      </c>
    </row>
    <row r="127" spans="1:2" x14ac:dyDescent="0.45">
      <c r="A127" s="10" t="s">
        <v>692</v>
      </c>
      <c r="B127" s="9">
        <v>-8.8000000000000966E-2</v>
      </c>
    </row>
    <row r="128" spans="1:2" x14ac:dyDescent="0.45">
      <c r="A128" s="10" t="s">
        <v>692</v>
      </c>
      <c r="B128" s="9">
        <v>-0.2759999999999998</v>
      </c>
    </row>
    <row r="129" spans="1:2" x14ac:dyDescent="0.45">
      <c r="A129" s="10" t="s">
        <v>692</v>
      </c>
      <c r="B129" s="9">
        <v>-4.0990000000000002</v>
      </c>
    </row>
    <row r="130" spans="1:2" x14ac:dyDescent="0.45">
      <c r="A130" s="10" t="s">
        <v>693</v>
      </c>
      <c r="B130" s="9">
        <v>0.21699999999999875</v>
      </c>
    </row>
    <row r="131" spans="1:2" x14ac:dyDescent="0.45">
      <c r="A131" s="10" t="s">
        <v>692</v>
      </c>
      <c r="B131" s="9">
        <v>-0.35200000000000031</v>
      </c>
    </row>
    <row r="132" spans="1:2" x14ac:dyDescent="0.45">
      <c r="A132" s="10" t="s">
        <v>693</v>
      </c>
      <c r="B132" s="9">
        <v>-9.0000000000003411E-3</v>
      </c>
    </row>
    <row r="133" spans="1:2" x14ac:dyDescent="0.45">
      <c r="A133" s="10" t="s">
        <v>692</v>
      </c>
      <c r="B133" s="9">
        <v>-4.1679999999999993</v>
      </c>
    </row>
    <row r="134" spans="1:2" x14ac:dyDescent="0.45">
      <c r="A134" s="10" t="s">
        <v>693</v>
      </c>
      <c r="B134" s="9">
        <v>-0.2640000000000029</v>
      </c>
    </row>
    <row r="135" spans="1:2" x14ac:dyDescent="0.45">
      <c r="A135" s="10" t="s">
        <v>692</v>
      </c>
      <c r="B135" s="9">
        <v>-0.40900000000000247</v>
      </c>
    </row>
    <row r="136" spans="1:2" x14ac:dyDescent="0.45">
      <c r="A136" s="10" t="s">
        <v>693</v>
      </c>
      <c r="B136" s="9">
        <v>-0.99200000000000088</v>
      </c>
    </row>
    <row r="137" spans="1:2" x14ac:dyDescent="0.45">
      <c r="A137" s="10" t="s">
        <v>692</v>
      </c>
      <c r="B137" s="9">
        <v>-1.990000000000002</v>
      </c>
    </row>
    <row r="138" spans="1:2" x14ac:dyDescent="0.45">
      <c r="A138" s="10" t="s">
        <v>692</v>
      </c>
      <c r="B138" s="9">
        <v>-0.29100000000000037</v>
      </c>
    </row>
    <row r="139" spans="1:2" x14ac:dyDescent="0.45">
      <c r="A139" s="10" t="s">
        <v>693</v>
      </c>
      <c r="B139" s="9">
        <v>-0.74699999999999989</v>
      </c>
    </row>
    <row r="140" spans="1:2" x14ac:dyDescent="0.45">
      <c r="A140" s="10" t="s">
        <v>692</v>
      </c>
      <c r="B140" s="9">
        <v>-20.277999999999999</v>
      </c>
    </row>
    <row r="141" spans="1:2" x14ac:dyDescent="0.45">
      <c r="A141" s="10" t="s">
        <v>693</v>
      </c>
      <c r="B141" s="9">
        <v>-18.179000000000002</v>
      </c>
    </row>
    <row r="142" spans="1:2" x14ac:dyDescent="0.45">
      <c r="A142" s="10" t="s">
        <v>692</v>
      </c>
      <c r="B142" s="9">
        <v>-0.17000000000000171</v>
      </c>
    </row>
    <row r="143" spans="1:2" x14ac:dyDescent="0.45">
      <c r="A143" s="10" t="s">
        <v>692</v>
      </c>
      <c r="B143" s="9">
        <v>-0.58800000000000097</v>
      </c>
    </row>
    <row r="144" spans="1:2" x14ac:dyDescent="0.45">
      <c r="A144" s="10" t="s">
        <v>692</v>
      </c>
      <c r="B144" s="9">
        <v>-1.5609999999999999</v>
      </c>
    </row>
    <row r="145" spans="1:2" x14ac:dyDescent="0.45">
      <c r="A145" s="10" t="s">
        <v>693</v>
      </c>
      <c r="B145" s="9">
        <v>-0.53200000000000003</v>
      </c>
    </row>
    <row r="146" spans="1:2" x14ac:dyDescent="0.45">
      <c r="A146" s="10" t="s">
        <v>692</v>
      </c>
      <c r="B146" s="9">
        <v>-0.29200000000000159</v>
      </c>
    </row>
    <row r="147" spans="1:2" x14ac:dyDescent="0.45">
      <c r="A147" s="10" t="s">
        <v>692</v>
      </c>
      <c r="B147" s="9">
        <v>-0.2029999999999994</v>
      </c>
    </row>
    <row r="148" spans="1:2" x14ac:dyDescent="0.45">
      <c r="A148" s="10" t="s">
        <v>692</v>
      </c>
      <c r="B148" s="9">
        <v>-1.5289999999999999</v>
      </c>
    </row>
    <row r="149" spans="1:2" x14ac:dyDescent="0.45">
      <c r="A149" s="10" t="s">
        <v>693</v>
      </c>
      <c r="B149" s="9">
        <v>-16.835999999999999</v>
      </c>
    </row>
    <row r="150" spans="1:2" x14ac:dyDescent="0.45">
      <c r="A150" s="10" t="s">
        <v>693</v>
      </c>
      <c r="B150" s="9">
        <v>-1.2160000000000011</v>
      </c>
    </row>
    <row r="151" spans="1:2" x14ac:dyDescent="0.45">
      <c r="A151" s="10" t="s">
        <v>692</v>
      </c>
      <c r="B151" s="9">
        <v>-0.44200000000000017</v>
      </c>
    </row>
    <row r="152" spans="1:2" x14ac:dyDescent="0.45">
      <c r="A152" s="10" t="s">
        <v>692</v>
      </c>
      <c r="B152" s="9">
        <v>0.3490000000000002</v>
      </c>
    </row>
    <row r="153" spans="1:2" x14ac:dyDescent="0.45">
      <c r="A153" s="10" t="s">
        <v>693</v>
      </c>
      <c r="B153" s="9">
        <v>-0.65899999999999892</v>
      </c>
    </row>
    <row r="154" spans="1:2" x14ac:dyDescent="0.45">
      <c r="A154" s="10" t="s">
        <v>693</v>
      </c>
      <c r="B154" s="9">
        <v>-2.3880000000000017</v>
      </c>
    </row>
    <row r="155" spans="1:2" x14ac:dyDescent="0.45">
      <c r="A155" s="10" t="s">
        <v>692</v>
      </c>
      <c r="B155" s="9">
        <v>-0.74000000000000199</v>
      </c>
    </row>
    <row r="156" spans="1:2" x14ac:dyDescent="0.45">
      <c r="A156" s="10" t="s">
        <v>692</v>
      </c>
      <c r="B156" s="9">
        <v>-0.91900000000000048</v>
      </c>
    </row>
    <row r="157" spans="1:2" x14ac:dyDescent="0.45">
      <c r="A157" s="10" t="s">
        <v>693</v>
      </c>
      <c r="B157" s="9">
        <v>-0.29500000000000171</v>
      </c>
    </row>
    <row r="158" spans="1:2" x14ac:dyDescent="0.45">
      <c r="A158" s="10" t="s">
        <v>693</v>
      </c>
      <c r="B158" s="9">
        <v>-3.8960000000000008</v>
      </c>
    </row>
    <row r="159" spans="1:2" x14ac:dyDescent="0.45">
      <c r="A159" s="10" t="s">
        <v>693</v>
      </c>
      <c r="B159" s="9">
        <v>-1.4939999999999998</v>
      </c>
    </row>
    <row r="160" spans="1:2" x14ac:dyDescent="0.45">
      <c r="A160" s="10" t="s">
        <v>692</v>
      </c>
      <c r="B160" s="9">
        <v>-0.71699999999999875</v>
      </c>
    </row>
    <row r="161" spans="1:2" x14ac:dyDescent="0.45">
      <c r="A161" s="10" t="s">
        <v>692</v>
      </c>
      <c r="B161" s="9">
        <v>-1.588000000000001</v>
      </c>
    </row>
    <row r="162" spans="1:2" x14ac:dyDescent="0.45">
      <c r="A162" s="10" t="s">
        <v>693</v>
      </c>
      <c r="B162" s="9">
        <v>-0.72700000000000031</v>
      </c>
    </row>
    <row r="163" spans="1:2" x14ac:dyDescent="0.45">
      <c r="A163" s="10" t="s">
        <v>693</v>
      </c>
      <c r="B163" s="9">
        <v>8.6999999999999744E-2</v>
      </c>
    </row>
    <row r="164" spans="1:2" x14ac:dyDescent="0.45">
      <c r="A164" s="10" t="s">
        <v>692</v>
      </c>
      <c r="B164" s="9">
        <v>-0.54200000000000159</v>
      </c>
    </row>
    <row r="165" spans="1:2" x14ac:dyDescent="0.45">
      <c r="A165" s="10" t="s">
        <v>693</v>
      </c>
      <c r="B165" s="9">
        <v>-0.16403122000000181</v>
      </c>
    </row>
    <row r="166" spans="1:2" x14ac:dyDescent="0.45">
      <c r="A166" s="10" t="s">
        <v>692</v>
      </c>
      <c r="B166" s="9">
        <v>-0.37328489999999803</v>
      </c>
    </row>
    <row r="167" spans="1:2" x14ac:dyDescent="0.45">
      <c r="A167" s="10" t="s">
        <v>693</v>
      </c>
      <c r="B167" s="9">
        <v>-0.78036512000000258</v>
      </c>
    </row>
    <row r="168" spans="1:2" x14ac:dyDescent="0.45">
      <c r="A168" s="10" t="s">
        <v>692</v>
      </c>
      <c r="B168" s="9">
        <v>-0.32341324000000071</v>
      </c>
    </row>
    <row r="169" spans="1:2" x14ac:dyDescent="0.45">
      <c r="A169" s="10" t="s">
        <v>693</v>
      </c>
      <c r="B169" s="9">
        <v>-0.59359035000000304</v>
      </c>
    </row>
    <row r="170" spans="1:2" x14ac:dyDescent="0.45">
      <c r="A170" s="10" t="s">
        <v>692</v>
      </c>
      <c r="B170" s="9">
        <v>-0.23216079000000178</v>
      </c>
    </row>
    <row r="171" spans="1:2" x14ac:dyDescent="0.45">
      <c r="A171" s="10" t="s">
        <v>692</v>
      </c>
      <c r="B171" s="9">
        <v>-0.45263863999999998</v>
      </c>
    </row>
    <row r="172" spans="1:2" x14ac:dyDescent="0.45">
      <c r="A172" s="10" t="s">
        <v>693</v>
      </c>
      <c r="B172" s="9">
        <v>-0.42570758999999825</v>
      </c>
    </row>
    <row r="173" spans="1:2" x14ac:dyDescent="0.45">
      <c r="A173" s="10" t="s">
        <v>693</v>
      </c>
      <c r="B173" s="9">
        <v>-1.1281723600000007</v>
      </c>
    </row>
    <row r="174" spans="1:2" x14ac:dyDescent="0.45">
      <c r="A174" s="10" t="s">
        <v>693</v>
      </c>
      <c r="B174" s="9">
        <v>0.38816886000000039</v>
      </c>
    </row>
    <row r="175" spans="1:2" x14ac:dyDescent="0.45">
      <c r="A175" s="10" t="s">
        <v>692</v>
      </c>
      <c r="B175" s="9">
        <v>-0.29618698999999893</v>
      </c>
    </row>
    <row r="176" spans="1:2" x14ac:dyDescent="0.45">
      <c r="A176" s="10" t="s">
        <v>693</v>
      </c>
      <c r="B176" s="9">
        <v>-1.1344733500000004</v>
      </c>
    </row>
    <row r="177" spans="1:2" x14ac:dyDescent="0.45">
      <c r="A177" s="10" t="s">
        <v>692</v>
      </c>
      <c r="B177" s="9">
        <v>-0.61842071000000232</v>
      </c>
    </row>
    <row r="178" spans="1:2" x14ac:dyDescent="0.45">
      <c r="A178" s="10" t="s">
        <v>692</v>
      </c>
      <c r="B178" s="9">
        <v>-0.44639017000000081</v>
      </c>
    </row>
    <row r="179" spans="1:2" x14ac:dyDescent="0.45">
      <c r="A179" s="10" t="s">
        <v>692</v>
      </c>
      <c r="B179" s="9">
        <v>-0.64140791999999891</v>
      </c>
    </row>
    <row r="180" spans="1:2" x14ac:dyDescent="0.45">
      <c r="A180" s="10" t="s">
        <v>693</v>
      </c>
      <c r="B180" s="9">
        <v>-0.53982408999999976</v>
      </c>
    </row>
    <row r="181" spans="1:2" x14ac:dyDescent="0.45">
      <c r="A181" s="10" t="s">
        <v>693</v>
      </c>
      <c r="B181" s="9">
        <v>-0.18104326999999998</v>
      </c>
    </row>
    <row r="182" spans="1:2" x14ac:dyDescent="0.45">
      <c r="A182" s="10" t="s">
        <v>693</v>
      </c>
      <c r="B182" s="9">
        <v>0.18859153999999734</v>
      </c>
    </row>
    <row r="183" spans="1:2" x14ac:dyDescent="0.45">
      <c r="A183" s="10" t="s">
        <v>693</v>
      </c>
      <c r="B183" s="9">
        <v>0.57886690999999857</v>
      </c>
    </row>
    <row r="184" spans="1:2" x14ac:dyDescent="0.45">
      <c r="A184" s="10" t="s">
        <v>693</v>
      </c>
      <c r="B184" s="9">
        <v>-0.60460394000000051</v>
      </c>
    </row>
    <row r="185" spans="1:2" x14ac:dyDescent="0.45">
      <c r="A185" s="10" t="s">
        <v>692</v>
      </c>
      <c r="B185" s="9">
        <v>-1.5663302899999998</v>
      </c>
    </row>
    <row r="186" spans="1:2" x14ac:dyDescent="0.45">
      <c r="A186" s="10" t="s">
        <v>692</v>
      </c>
      <c r="B186" s="9">
        <v>-0.61453775000000022</v>
      </c>
    </row>
    <row r="187" spans="1:2" x14ac:dyDescent="0.45">
      <c r="A187" s="10" t="s">
        <v>692</v>
      </c>
      <c r="B187" s="9">
        <v>-0.56743708999999853</v>
      </c>
    </row>
    <row r="188" spans="1:2" x14ac:dyDescent="0.45">
      <c r="A188" s="10" t="s">
        <v>693</v>
      </c>
      <c r="B188" s="9">
        <v>-0.57672209000000052</v>
      </c>
    </row>
    <row r="189" spans="1:2" x14ac:dyDescent="0.45">
      <c r="A189" s="10" t="s">
        <v>693</v>
      </c>
      <c r="B189" s="9">
        <v>0.32231771000000009</v>
      </c>
    </row>
    <row r="190" spans="1:2" x14ac:dyDescent="0.45">
      <c r="A190" s="10" t="s">
        <v>693</v>
      </c>
      <c r="B190" s="9">
        <v>-0.73967440000000195</v>
      </c>
    </row>
    <row r="191" spans="1:2" x14ac:dyDescent="0.45">
      <c r="A191" s="10" t="s">
        <v>693</v>
      </c>
      <c r="B191" s="9">
        <v>-1.2959391000000018</v>
      </c>
    </row>
    <row r="192" spans="1:2" x14ac:dyDescent="0.45">
      <c r="A192" s="10" t="s">
        <v>692</v>
      </c>
      <c r="B192" s="9">
        <v>-0.47964690000000232</v>
      </c>
    </row>
    <row r="193" spans="1:2" x14ac:dyDescent="0.45">
      <c r="A193" s="10" t="s">
        <v>692</v>
      </c>
      <c r="B193" s="9">
        <v>-0.20117950000000207</v>
      </c>
    </row>
    <row r="194" spans="1:2" x14ac:dyDescent="0.45">
      <c r="A194" s="10" t="s">
        <v>692</v>
      </c>
      <c r="B194" s="9">
        <v>-2.6867234499999988</v>
      </c>
    </row>
    <row r="195" spans="1:2" x14ac:dyDescent="0.45">
      <c r="A195" s="10" t="s">
        <v>692</v>
      </c>
      <c r="B195" s="9">
        <v>-0.27462591000000103</v>
      </c>
    </row>
    <row r="196" spans="1:2" x14ac:dyDescent="0.45">
      <c r="A196" s="10" t="s">
        <v>692</v>
      </c>
      <c r="B196" s="9">
        <v>-0.26911149000000023</v>
      </c>
    </row>
    <row r="197" spans="1:2" x14ac:dyDescent="0.45">
      <c r="A197" s="10" t="s">
        <v>692</v>
      </c>
      <c r="B197" s="9">
        <v>0.3954199299999992</v>
      </c>
    </row>
    <row r="198" spans="1:2" x14ac:dyDescent="0.45">
      <c r="A198" s="10" t="s">
        <v>692</v>
      </c>
      <c r="B198" s="9">
        <v>0.52529275999999925</v>
      </c>
    </row>
    <row r="199" spans="1:2" x14ac:dyDescent="0.45">
      <c r="A199" s="10" t="s">
        <v>693</v>
      </c>
      <c r="B199" s="9">
        <v>-1.1572878600000003</v>
      </c>
    </row>
    <row r="200" spans="1:2" x14ac:dyDescent="0.45">
      <c r="A200" s="10" t="s">
        <v>692</v>
      </c>
      <c r="B200" s="9">
        <v>-1.1718110499999987</v>
      </c>
    </row>
    <row r="201" spans="1:2" x14ac:dyDescent="0.45">
      <c r="A201" s="10" t="s">
        <v>692</v>
      </c>
      <c r="B201" s="9">
        <v>-0.45425871999999856</v>
      </c>
    </row>
    <row r="202" spans="1:2" x14ac:dyDescent="0.45">
      <c r="A202" s="10" t="s">
        <v>692</v>
      </c>
      <c r="B202" s="9">
        <v>1.1567399999989902E-3</v>
      </c>
    </row>
    <row r="203" spans="1:2" x14ac:dyDescent="0.45">
      <c r="A203" s="10" t="s">
        <v>692</v>
      </c>
      <c r="B203" s="9">
        <v>3.5707039999998358E-2</v>
      </c>
    </row>
    <row r="204" spans="1:2" x14ac:dyDescent="0.45">
      <c r="A204" s="10" t="s">
        <v>692</v>
      </c>
      <c r="B204" s="9">
        <v>-1.1687708299999997</v>
      </c>
    </row>
    <row r="205" spans="1:2" x14ac:dyDescent="0.45">
      <c r="A205" s="10" t="s">
        <v>693</v>
      </c>
      <c r="B205" s="9">
        <v>-0.17401519999999948</v>
      </c>
    </row>
    <row r="206" spans="1:2" x14ac:dyDescent="0.45">
      <c r="A206" s="10" t="s">
        <v>693</v>
      </c>
      <c r="B206" s="9">
        <v>-0.99754957000000033</v>
      </c>
    </row>
    <row r="207" spans="1:2" x14ac:dyDescent="0.45">
      <c r="A207" s="10" t="s">
        <v>692</v>
      </c>
      <c r="B207" s="9">
        <v>-7.9145900000000324E-2</v>
      </c>
    </row>
    <row r="208" spans="1:2" x14ac:dyDescent="0.45">
      <c r="A208" s="10" t="s">
        <v>692</v>
      </c>
      <c r="B208" s="9">
        <v>-0.1420981399999981</v>
      </c>
    </row>
    <row r="209" spans="1:2" x14ac:dyDescent="0.45">
      <c r="A209" s="10" t="s">
        <v>693</v>
      </c>
      <c r="B209" s="9">
        <v>-0.95258455999999825</v>
      </c>
    </row>
    <row r="210" spans="1:2" x14ac:dyDescent="0.45">
      <c r="A210" s="10" t="s">
        <v>692</v>
      </c>
      <c r="B210" s="9">
        <v>-0.51334700000000311</v>
      </c>
    </row>
    <row r="211" spans="1:2" x14ac:dyDescent="0.45">
      <c r="A211" s="10" t="s">
        <v>692</v>
      </c>
      <c r="B211" s="9">
        <v>-0.43719358999999969</v>
      </c>
    </row>
    <row r="212" spans="1:2" x14ac:dyDescent="0.45">
      <c r="A212" s="10" t="s">
        <v>692</v>
      </c>
      <c r="B212" s="9">
        <v>-0.42834269000000091</v>
      </c>
    </row>
    <row r="213" spans="1:2" x14ac:dyDescent="0.45">
      <c r="A213" s="10" t="s">
        <v>692</v>
      </c>
      <c r="B213" s="9">
        <v>-1.6471605000000018</v>
      </c>
    </row>
    <row r="214" spans="1:2" x14ac:dyDescent="0.45">
      <c r="A214" s="10" t="s">
        <v>692</v>
      </c>
      <c r="B214" s="9">
        <v>-1.2825372000000002</v>
      </c>
    </row>
    <row r="215" spans="1:2" x14ac:dyDescent="0.45">
      <c r="A215" s="10" t="s">
        <v>692</v>
      </c>
      <c r="B215" s="9">
        <v>-0.41932238000000055</v>
      </c>
    </row>
    <row r="216" spans="1:2" x14ac:dyDescent="0.45">
      <c r="A216" s="10" t="s">
        <v>692</v>
      </c>
      <c r="B216" s="9">
        <v>-1.3703574199999977</v>
      </c>
    </row>
    <row r="217" spans="1:2" x14ac:dyDescent="0.45">
      <c r="A217" s="10" t="s">
        <v>692</v>
      </c>
      <c r="B217" s="9">
        <v>-0.75990300000000133</v>
      </c>
    </row>
    <row r="218" spans="1:2" x14ac:dyDescent="0.45">
      <c r="A218" s="10" t="s">
        <v>693</v>
      </c>
      <c r="B218" s="9">
        <v>-1.2208557000000013</v>
      </c>
    </row>
    <row r="219" spans="1:2" x14ac:dyDescent="0.45">
      <c r="A219" s="10" t="s">
        <v>693</v>
      </c>
      <c r="B219" s="9">
        <v>-0.53215873000000258</v>
      </c>
    </row>
    <row r="220" spans="1:2" x14ac:dyDescent="0.45">
      <c r="A220" s="10" t="s">
        <v>692</v>
      </c>
      <c r="B220" s="9">
        <v>-0.69034165999999786</v>
      </c>
    </row>
    <row r="221" spans="1:2" x14ac:dyDescent="0.45">
      <c r="A221" s="10" t="s">
        <v>693</v>
      </c>
      <c r="B221" s="9">
        <v>9.4036979999998493E-2</v>
      </c>
    </row>
    <row r="222" spans="1:2" x14ac:dyDescent="0.45">
      <c r="A222" s="10" t="s">
        <v>692</v>
      </c>
      <c r="B222" s="9">
        <v>-0.42959424000000013</v>
      </c>
    </row>
    <row r="223" spans="1:2" x14ac:dyDescent="0.45">
      <c r="A223" s="10" t="s">
        <v>692</v>
      </c>
      <c r="B223" s="9">
        <v>-0.55601614000000055</v>
      </c>
    </row>
    <row r="224" spans="1:2" x14ac:dyDescent="0.45">
      <c r="A224" s="10" t="s">
        <v>692</v>
      </c>
      <c r="B224" s="9">
        <v>-0.9911512000000009</v>
      </c>
    </row>
    <row r="225" spans="1:2" x14ac:dyDescent="0.45">
      <c r="A225" s="10" t="s">
        <v>693</v>
      </c>
      <c r="B225" s="9">
        <v>-0.89278969000000075</v>
      </c>
    </row>
    <row r="226" spans="1:2" x14ac:dyDescent="0.45">
      <c r="A226" s="10" t="s">
        <v>693</v>
      </c>
      <c r="B226" s="9">
        <v>-0.15223154999999977</v>
      </c>
    </row>
    <row r="227" spans="1:2" x14ac:dyDescent="0.45">
      <c r="A227" s="10" t="s">
        <v>693</v>
      </c>
      <c r="B227" s="9">
        <v>-0.3915933900000006</v>
      </c>
    </row>
    <row r="228" spans="1:2" x14ac:dyDescent="0.45">
      <c r="A228" s="10" t="s">
        <v>692</v>
      </c>
      <c r="B228" s="9">
        <v>-0.7309999999999981</v>
      </c>
    </row>
    <row r="229" spans="1:2" x14ac:dyDescent="0.45">
      <c r="A229" s="10" t="s">
        <v>693</v>
      </c>
      <c r="B229" s="9">
        <v>-0.99399999999999977</v>
      </c>
    </row>
    <row r="230" spans="1:2" x14ac:dyDescent="0.45">
      <c r="A230" s="10" t="s">
        <v>693</v>
      </c>
      <c r="B230" s="9">
        <v>0.33299999999999841</v>
      </c>
    </row>
    <row r="231" spans="1:2" x14ac:dyDescent="0.45">
      <c r="A231" s="10" t="s">
        <v>693</v>
      </c>
      <c r="B231" s="9">
        <v>-0.68299999999999983</v>
      </c>
    </row>
    <row r="232" spans="1:2" x14ac:dyDescent="0.45">
      <c r="A232" s="10" t="s">
        <v>692</v>
      </c>
      <c r="B232" s="9">
        <v>-0.58500000000000085</v>
      </c>
    </row>
    <row r="233" spans="1:2" x14ac:dyDescent="0.45">
      <c r="A233" s="10" t="s">
        <v>693</v>
      </c>
      <c r="B233" s="9">
        <v>-0.43499999999999872</v>
      </c>
    </row>
    <row r="234" spans="1:2" x14ac:dyDescent="0.45">
      <c r="A234" s="10" t="s">
        <v>693</v>
      </c>
      <c r="B234" s="9">
        <v>-0.49200000000000088</v>
      </c>
    </row>
    <row r="235" spans="1:2" x14ac:dyDescent="0.45">
      <c r="A235" s="10" t="s">
        <v>693</v>
      </c>
      <c r="B235" s="9">
        <v>6.3249999999999993</v>
      </c>
    </row>
    <row r="236" spans="1:2" x14ac:dyDescent="0.45">
      <c r="A236" s="10" t="s">
        <v>693</v>
      </c>
      <c r="B236" s="9">
        <v>-0.47700000000000031</v>
      </c>
    </row>
    <row r="237" spans="1:2" x14ac:dyDescent="0.45">
      <c r="A237" s="10" t="s">
        <v>693</v>
      </c>
      <c r="B237" s="9">
        <v>-1.5720000000000027</v>
      </c>
    </row>
    <row r="238" spans="1:2" x14ac:dyDescent="0.45">
      <c r="A238" s="10" t="s">
        <v>693</v>
      </c>
      <c r="B238" s="9">
        <v>-0.43599999999999994</v>
      </c>
    </row>
    <row r="239" spans="1:2" x14ac:dyDescent="0.45">
      <c r="A239" s="10" t="s">
        <v>693</v>
      </c>
      <c r="B239" s="9">
        <v>-0.56700000000000017</v>
      </c>
    </row>
    <row r="240" spans="1:2" x14ac:dyDescent="0.45">
      <c r="A240" s="10" t="s">
        <v>692</v>
      </c>
      <c r="B240" s="9">
        <v>-2.8570000000000029</v>
      </c>
    </row>
    <row r="241" spans="1:2" x14ac:dyDescent="0.45">
      <c r="A241" s="10" t="s">
        <v>693</v>
      </c>
      <c r="B241" s="9">
        <v>2.328000000000003</v>
      </c>
    </row>
    <row r="242" spans="1:2" x14ac:dyDescent="0.45">
      <c r="A242" s="10" t="s">
        <v>692</v>
      </c>
      <c r="B242" s="9">
        <v>-0.16100000000000136</v>
      </c>
    </row>
    <row r="243" spans="1:2" x14ac:dyDescent="0.45">
      <c r="A243" s="10" t="s">
        <v>692</v>
      </c>
      <c r="B243" s="9">
        <v>-0.85099999999999909</v>
      </c>
    </row>
    <row r="244" spans="1:2" x14ac:dyDescent="0.45">
      <c r="A244" s="10" t="s">
        <v>693</v>
      </c>
      <c r="B244" s="9">
        <v>-0.70899999999999963</v>
      </c>
    </row>
    <row r="245" spans="1:2" x14ac:dyDescent="0.45">
      <c r="A245" s="10" t="s">
        <v>693</v>
      </c>
      <c r="B245" s="9">
        <v>-0.98399999999999821</v>
      </c>
    </row>
    <row r="246" spans="1:2" x14ac:dyDescent="0.45">
      <c r="A246" s="10" t="s">
        <v>693</v>
      </c>
      <c r="B246" s="9">
        <v>-0.80499999999999972</v>
      </c>
    </row>
    <row r="247" spans="1:2" x14ac:dyDescent="0.45">
      <c r="A247" s="10" t="s">
        <v>693</v>
      </c>
      <c r="B247" s="9">
        <v>-0.4620000000000033</v>
      </c>
    </row>
    <row r="248" spans="1:2" x14ac:dyDescent="0.45">
      <c r="A248" s="10" t="s">
        <v>693</v>
      </c>
      <c r="B248" s="9">
        <v>-0.45700000000000074</v>
      </c>
    </row>
    <row r="249" spans="1:2" x14ac:dyDescent="0.45">
      <c r="A249" s="10" t="s">
        <v>693</v>
      </c>
      <c r="B249" s="9">
        <v>-0.66199999999999903</v>
      </c>
    </row>
    <row r="250" spans="1:2" x14ac:dyDescent="0.45">
      <c r="A250" s="10" t="s">
        <v>692</v>
      </c>
      <c r="B250" s="9">
        <v>-0.98300000000000054</v>
      </c>
    </row>
    <row r="251" spans="1:2" x14ac:dyDescent="0.45">
      <c r="A251" s="10" t="s">
        <v>693</v>
      </c>
      <c r="B251" s="9">
        <v>-0.92899999999999849</v>
      </c>
    </row>
    <row r="252" spans="1:2" x14ac:dyDescent="0.45">
      <c r="A252" s="10" t="s">
        <v>693</v>
      </c>
      <c r="B252" s="9">
        <v>-2.0380000000000003</v>
      </c>
    </row>
    <row r="253" spans="1:2" x14ac:dyDescent="0.45">
      <c r="A253" s="10" t="s">
        <v>692</v>
      </c>
      <c r="B253" s="9">
        <v>-0.33300000000000196</v>
      </c>
    </row>
    <row r="254" spans="1:2" x14ac:dyDescent="0.45">
      <c r="A254" s="10" t="s">
        <v>693</v>
      </c>
      <c r="B254" s="9">
        <v>-0.82000000000000028</v>
      </c>
    </row>
    <row r="255" spans="1:2" x14ac:dyDescent="0.45">
      <c r="A255" s="10" t="s">
        <v>693</v>
      </c>
      <c r="B255" s="9">
        <v>-0.55900000000000105</v>
      </c>
    </row>
    <row r="256" spans="1:2" x14ac:dyDescent="0.45">
      <c r="A256" s="10" t="s">
        <v>692</v>
      </c>
      <c r="B256" s="9">
        <v>-0.24000000000000199</v>
      </c>
    </row>
    <row r="257" spans="1:2" x14ac:dyDescent="0.45">
      <c r="A257" s="10" t="s">
        <v>693</v>
      </c>
      <c r="B257" s="9">
        <v>-0.60899999999999821</v>
      </c>
    </row>
    <row r="258" spans="1:2" x14ac:dyDescent="0.45">
      <c r="A258" s="10" t="s">
        <v>693</v>
      </c>
      <c r="B258" s="9">
        <v>-0.47299999999999898</v>
      </c>
    </row>
    <row r="259" spans="1:2" x14ac:dyDescent="0.45">
      <c r="A259" s="10" t="s">
        <v>692</v>
      </c>
      <c r="B259" s="9">
        <v>0.37199999999999989</v>
      </c>
    </row>
    <row r="260" spans="1:2" x14ac:dyDescent="0.45">
      <c r="A260" s="10" t="s">
        <v>692</v>
      </c>
      <c r="B260" s="9">
        <v>-0.84299999999999997</v>
      </c>
    </row>
    <row r="261" spans="1:2" x14ac:dyDescent="0.45">
      <c r="A261" s="10" t="s">
        <v>693</v>
      </c>
      <c r="B261" s="9">
        <v>-1.5129999999999981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81E3E-FAF3-4533-A7F0-D9C49E179DDB}">
  <dimension ref="A1:Q140"/>
  <sheetViews>
    <sheetView topLeftCell="A2" zoomScaleNormal="100" workbookViewId="0">
      <selection activeCell="C2" sqref="C2"/>
    </sheetView>
  </sheetViews>
  <sheetFormatPr defaultColWidth="8.796875" defaultRowHeight="14.25" x14ac:dyDescent="0.45"/>
  <cols>
    <col min="1" max="1" width="9.86328125" bestFit="1" customWidth="1"/>
    <col min="3" max="3" width="9.53125" bestFit="1" customWidth="1"/>
    <col min="4" max="4" width="13" bestFit="1" customWidth="1"/>
    <col min="13" max="13" width="8.86328125" bestFit="1" customWidth="1"/>
    <col min="15" max="16" width="10.19921875" customWidth="1"/>
  </cols>
  <sheetData>
    <row r="1" spans="1:17" ht="14.65" thickBot="1" x14ac:dyDescent="0.5">
      <c r="C1" s="19" t="s">
        <v>710</v>
      </c>
      <c r="D1" s="20"/>
      <c r="E1" s="16"/>
    </row>
    <row r="2" spans="1:17" x14ac:dyDescent="0.45">
      <c r="A2" s="15" t="s">
        <v>711</v>
      </c>
      <c r="B2" s="15" t="s">
        <v>698</v>
      </c>
      <c r="C2" s="11" t="s">
        <v>708</v>
      </c>
      <c r="D2" s="11" t="s">
        <v>709</v>
      </c>
      <c r="E2" s="11"/>
    </row>
    <row r="3" spans="1:17" x14ac:dyDescent="0.45">
      <c r="A3" t="s">
        <v>712</v>
      </c>
      <c r="B3" t="s">
        <v>699</v>
      </c>
      <c r="C3" s="14">
        <v>-0.119999999999997</v>
      </c>
      <c r="D3" s="14">
        <v>1.04</v>
      </c>
      <c r="E3" s="10"/>
      <c r="F3" s="10"/>
    </row>
    <row r="4" spans="1:17" x14ac:dyDescent="0.45">
      <c r="A4" t="s">
        <v>713</v>
      </c>
      <c r="B4" t="s">
        <v>699</v>
      </c>
      <c r="C4" s="14">
        <v>6.0000000000002301E-2</v>
      </c>
      <c r="D4" s="14">
        <v>1.19</v>
      </c>
      <c r="E4" s="10"/>
      <c r="F4" s="10"/>
    </row>
    <row r="5" spans="1:17" x14ac:dyDescent="0.45">
      <c r="A5" t="s">
        <v>714</v>
      </c>
      <c r="B5" t="s">
        <v>699</v>
      </c>
      <c r="C5" s="14">
        <v>-1.8499999999999901</v>
      </c>
      <c r="D5" s="14">
        <v>1.35</v>
      </c>
      <c r="E5" s="10"/>
      <c r="F5" s="10"/>
      <c r="P5">
        <v>-2</v>
      </c>
      <c r="Q5">
        <f>$N$18*P5+INTERCEPT(trimmed_pot,trimmed_faj)</f>
        <v>-0.51341228578775933</v>
      </c>
    </row>
    <row r="6" spans="1:17" x14ac:dyDescent="0.45">
      <c r="A6" t="s">
        <v>715</v>
      </c>
      <c r="B6" t="s">
        <v>699</v>
      </c>
      <c r="C6" s="14">
        <v>-2.0000000000003099E-2</v>
      </c>
      <c r="D6" s="14">
        <v>0.989999999999995</v>
      </c>
      <c r="E6" s="10"/>
      <c r="F6" s="10"/>
      <c r="P6">
        <v>2</v>
      </c>
      <c r="Q6">
        <f>$N$18*P6+INTERCEPT(trimmed_pot,trimmed_faj)</f>
        <v>0.32448744044809008</v>
      </c>
    </row>
    <row r="7" spans="1:17" x14ac:dyDescent="0.45">
      <c r="A7" t="s">
        <v>716</v>
      </c>
      <c r="B7" t="s">
        <v>699</v>
      </c>
      <c r="C7" s="14">
        <v>0.5</v>
      </c>
      <c r="D7" s="14">
        <v>0.130000000000003</v>
      </c>
      <c r="E7" s="10"/>
      <c r="F7" s="10"/>
    </row>
    <row r="8" spans="1:17" x14ac:dyDescent="0.45">
      <c r="A8" t="s">
        <v>717</v>
      </c>
      <c r="B8" t="s">
        <v>699</v>
      </c>
      <c r="C8" s="14">
        <v>0.90999999999999703</v>
      </c>
      <c r="D8" s="14">
        <v>1.21</v>
      </c>
      <c r="E8" s="10"/>
      <c r="F8" s="10"/>
    </row>
    <row r="9" spans="1:17" x14ac:dyDescent="0.45">
      <c r="A9" t="s">
        <v>718</v>
      </c>
      <c r="B9" t="s">
        <v>699</v>
      </c>
      <c r="C9" s="14">
        <v>2.95</v>
      </c>
      <c r="D9" s="14">
        <v>1.17</v>
      </c>
      <c r="E9" s="10"/>
      <c r="F9" s="10"/>
    </row>
    <row r="10" spans="1:17" x14ac:dyDescent="0.45">
      <c r="A10" t="s">
        <v>719</v>
      </c>
      <c r="B10" t="s">
        <v>699</v>
      </c>
      <c r="C10" s="14">
        <v>-0.96999999999999897</v>
      </c>
      <c r="D10" s="14">
        <v>-0.42000000000000198</v>
      </c>
      <c r="E10" s="10"/>
      <c r="F10" s="10"/>
    </row>
    <row r="11" spans="1:17" x14ac:dyDescent="0.45">
      <c r="A11" t="s">
        <v>720</v>
      </c>
      <c r="B11" t="s">
        <v>699</v>
      </c>
      <c r="C11" s="14">
        <v>3.5</v>
      </c>
      <c r="D11" s="14">
        <v>-1.24</v>
      </c>
      <c r="E11" s="10"/>
      <c r="F11" s="10"/>
    </row>
    <row r="12" spans="1:17" x14ac:dyDescent="0.45">
      <c r="A12" t="s">
        <v>721</v>
      </c>
      <c r="B12" t="s">
        <v>699</v>
      </c>
      <c r="C12" s="14">
        <v>0.62999999999999501</v>
      </c>
      <c r="D12" s="14">
        <v>1.78</v>
      </c>
      <c r="E12" s="10"/>
      <c r="F12" s="10"/>
    </row>
    <row r="13" spans="1:17" x14ac:dyDescent="0.45">
      <c r="A13" t="s">
        <v>722</v>
      </c>
      <c r="B13" t="s">
        <v>699</v>
      </c>
      <c r="C13" s="14">
        <v>1.57</v>
      </c>
      <c r="D13" s="14">
        <v>0.67000000000000204</v>
      </c>
      <c r="E13" s="10"/>
      <c r="F13" s="10"/>
    </row>
    <row r="14" spans="1:17" x14ac:dyDescent="0.45">
      <c r="A14" t="s">
        <v>723</v>
      </c>
      <c r="B14" t="s">
        <v>699</v>
      </c>
      <c r="C14" s="14">
        <v>0.18</v>
      </c>
      <c r="D14" s="14">
        <v>5.0000000000004298E-2</v>
      </c>
      <c r="E14" s="10"/>
      <c r="F14" s="10"/>
    </row>
    <row r="15" spans="1:17" x14ac:dyDescent="0.45">
      <c r="A15" t="s">
        <v>724</v>
      </c>
      <c r="B15" t="s">
        <v>699</v>
      </c>
      <c r="C15" s="14">
        <v>11.79</v>
      </c>
      <c r="D15" s="14">
        <v>1.55</v>
      </c>
      <c r="E15" s="10"/>
      <c r="F15" s="10"/>
    </row>
    <row r="16" spans="1:17" x14ac:dyDescent="0.45">
      <c r="A16" t="s">
        <v>725</v>
      </c>
      <c r="B16" t="s">
        <v>700</v>
      </c>
      <c r="C16" s="14">
        <v>0.23000000000000401</v>
      </c>
      <c r="D16" s="14">
        <v>-9.9999999999980105E-3</v>
      </c>
      <c r="E16" s="10"/>
      <c r="F16" s="10"/>
    </row>
    <row r="17" spans="1:16" x14ac:dyDescent="0.45">
      <c r="A17" t="s">
        <v>726</v>
      </c>
      <c r="B17" t="s">
        <v>700</v>
      </c>
      <c r="C17" s="14">
        <v>0.77000000000000302</v>
      </c>
      <c r="D17" s="14">
        <v>-0.34999999999999398</v>
      </c>
      <c r="E17" s="10"/>
      <c r="F17" s="10"/>
    </row>
    <row r="18" spans="1:16" x14ac:dyDescent="0.45">
      <c r="A18" t="s">
        <v>727</v>
      </c>
      <c r="B18" t="s">
        <v>700</v>
      </c>
      <c r="C18" s="14">
        <v>1.88</v>
      </c>
      <c r="D18" s="14">
        <v>3.0000000000001099E-2</v>
      </c>
      <c r="E18" s="10"/>
      <c r="F18" s="10"/>
      <c r="M18" s="18" t="str" cm="1">
        <f t="array" ref="M18:N20">_xlfn.TAKE(L.OLS(trimmed_pot,trimmed_faj),3,2)</f>
        <v>coeffs</v>
      </c>
      <c r="N18" s="13">
        <v>0.20947493155896235</v>
      </c>
      <c r="O18" s="14">
        <f>CORREL(trimmed_faj,trimmed_pot)</f>
        <v>0.25761030735494522</v>
      </c>
    </row>
    <row r="19" spans="1:16" x14ac:dyDescent="0.45">
      <c r="A19" t="s">
        <v>728</v>
      </c>
      <c r="B19" t="s">
        <v>700</v>
      </c>
      <c r="C19" s="14">
        <v>1</v>
      </c>
      <c r="D19" s="14">
        <v>0.380000000000003</v>
      </c>
      <c r="E19" s="10"/>
      <c r="F19" s="10"/>
      <c r="M19" s="18" t="str">
        <v>std err</v>
      </c>
      <c r="N19" s="14">
        <v>7.2329727449859799E-2</v>
      </c>
    </row>
    <row r="20" spans="1:16" x14ac:dyDescent="0.45">
      <c r="A20" t="s">
        <v>729</v>
      </c>
      <c r="B20" t="s">
        <v>700</v>
      </c>
      <c r="C20" s="14">
        <v>-9.9999999999980105E-3</v>
      </c>
      <c r="D20" s="14">
        <v>-0.53000000000000103</v>
      </c>
      <c r="E20" s="10"/>
      <c r="F20" s="10"/>
      <c r="M20" s="18" t="str">
        <v>95% MOE</v>
      </c>
      <c r="N20" s="13">
        <v>0.14323255206643487</v>
      </c>
    </row>
    <row r="21" spans="1:16" x14ac:dyDescent="0.45">
      <c r="A21" t="s">
        <v>730</v>
      </c>
      <c r="B21" t="s">
        <v>700</v>
      </c>
      <c r="C21" s="14">
        <v>-0.46999999999999897</v>
      </c>
      <c r="D21" s="14">
        <v>-0.190000000000005</v>
      </c>
      <c r="E21" s="10"/>
      <c r="F21" s="10"/>
      <c r="M21" s="17"/>
      <c r="N21" s="17"/>
    </row>
    <row r="22" spans="1:16" x14ac:dyDescent="0.45">
      <c r="A22" t="s">
        <v>731</v>
      </c>
      <c r="B22" t="s">
        <v>700</v>
      </c>
      <c r="C22" s="14">
        <v>1.1599999999999999</v>
      </c>
      <c r="D22" s="14">
        <v>0.28999999999999898</v>
      </c>
      <c r="E22" s="10"/>
      <c r="F22" s="10"/>
    </row>
    <row r="23" spans="1:16" x14ac:dyDescent="0.45">
      <c r="A23" t="s">
        <v>732</v>
      </c>
      <c r="B23" t="s">
        <v>700</v>
      </c>
      <c r="C23" s="14">
        <v>-0.189999999999998</v>
      </c>
      <c r="D23" s="14">
        <v>-7.9999999999998295E-2</v>
      </c>
      <c r="E23" s="10"/>
      <c r="F23" s="10"/>
    </row>
    <row r="24" spans="1:16" x14ac:dyDescent="0.45">
      <c r="A24" t="s">
        <v>733</v>
      </c>
      <c r="B24" t="s">
        <v>700</v>
      </c>
      <c r="C24" s="14">
        <v>0.52000000000000302</v>
      </c>
      <c r="D24" s="14">
        <v>-8.9999999999996305E-2</v>
      </c>
      <c r="E24" s="10"/>
      <c r="F24" s="10"/>
    </row>
    <row r="25" spans="1:16" x14ac:dyDescent="0.45">
      <c r="A25" t="s">
        <v>734</v>
      </c>
      <c r="B25" t="s">
        <v>700</v>
      </c>
      <c r="C25" s="14">
        <v>0.18</v>
      </c>
      <c r="D25" s="14">
        <v>-0.149999999999999</v>
      </c>
      <c r="E25" s="10"/>
      <c r="F25" s="10"/>
      <c r="O25" s="14"/>
      <c r="P25" s="14"/>
    </row>
    <row r="26" spans="1:16" x14ac:dyDescent="0.45">
      <c r="A26" t="s">
        <v>735</v>
      </c>
      <c r="B26" t="s">
        <v>700</v>
      </c>
      <c r="C26" s="14">
        <v>9.9999999999980105E-3</v>
      </c>
      <c r="D26" s="14">
        <v>-0.37000000000000499</v>
      </c>
      <c r="E26" s="10"/>
      <c r="F26" s="10"/>
      <c r="O26" s="14"/>
      <c r="P26" s="14"/>
    </row>
    <row r="27" spans="1:16" x14ac:dyDescent="0.45">
      <c r="A27" t="s">
        <v>736</v>
      </c>
      <c r="B27" t="s">
        <v>700</v>
      </c>
      <c r="C27" s="14">
        <v>-0.68999999999999795</v>
      </c>
      <c r="D27" s="14">
        <v>-0.32</v>
      </c>
      <c r="E27" s="10"/>
      <c r="F27" s="10"/>
      <c r="O27" s="14"/>
      <c r="P27" s="14"/>
    </row>
    <row r="28" spans="1:16" x14ac:dyDescent="0.45">
      <c r="A28" t="s">
        <v>737</v>
      </c>
      <c r="B28" t="s">
        <v>701</v>
      </c>
      <c r="C28" s="14">
        <v>-0.60000000000000098</v>
      </c>
      <c r="D28" s="14">
        <v>0.24000000000000199</v>
      </c>
      <c r="E28" s="10"/>
      <c r="F28" s="10"/>
      <c r="O28" s="14"/>
      <c r="P28" s="14"/>
    </row>
    <row r="29" spans="1:16" x14ac:dyDescent="0.45">
      <c r="A29" t="s">
        <v>738</v>
      </c>
      <c r="B29" t="s">
        <v>701</v>
      </c>
      <c r="C29" s="14">
        <v>1.2</v>
      </c>
      <c r="D29" s="14">
        <v>1.9</v>
      </c>
      <c r="E29" s="10"/>
      <c r="F29" s="10"/>
      <c r="O29" s="14"/>
      <c r="P29" s="14"/>
    </row>
    <row r="30" spans="1:16" x14ac:dyDescent="0.45">
      <c r="A30" t="s">
        <v>739</v>
      </c>
      <c r="B30" t="s">
        <v>701</v>
      </c>
      <c r="C30" s="14">
        <v>-2.4500000000000002</v>
      </c>
      <c r="D30" s="14">
        <v>0.35999999999999899</v>
      </c>
      <c r="E30" s="10"/>
      <c r="F30" s="10"/>
      <c r="O30" s="14"/>
      <c r="P30" s="14"/>
    </row>
    <row r="31" spans="1:16" x14ac:dyDescent="0.45">
      <c r="A31" t="s">
        <v>740</v>
      </c>
      <c r="B31" t="s">
        <v>701</v>
      </c>
      <c r="C31" s="14">
        <v>0.18</v>
      </c>
      <c r="D31" s="14">
        <v>0.25</v>
      </c>
      <c r="E31" s="10"/>
      <c r="F31" s="10"/>
      <c r="O31" s="14"/>
      <c r="P31" s="14"/>
    </row>
    <row r="32" spans="1:16" x14ac:dyDescent="0.45">
      <c r="A32" t="s">
        <v>741</v>
      </c>
      <c r="B32" t="s">
        <v>701</v>
      </c>
      <c r="C32" s="14">
        <v>-1.74</v>
      </c>
      <c r="D32" s="14">
        <v>-0.20000000000000301</v>
      </c>
      <c r="E32" s="10"/>
      <c r="F32" s="10"/>
      <c r="O32" s="14"/>
      <c r="P32" s="14"/>
    </row>
    <row r="33" spans="1:16" x14ac:dyDescent="0.45">
      <c r="A33" t="s">
        <v>742</v>
      </c>
      <c r="B33" t="s">
        <v>701</v>
      </c>
      <c r="C33" s="14">
        <v>-0.54999999999999705</v>
      </c>
      <c r="D33" s="14">
        <v>0.67000000000000204</v>
      </c>
      <c r="E33" s="10"/>
      <c r="F33" s="10"/>
      <c r="O33" s="14"/>
      <c r="P33" s="14"/>
    </row>
    <row r="34" spans="1:16" x14ac:dyDescent="0.45">
      <c r="A34" t="s">
        <v>743</v>
      </c>
      <c r="B34" t="s">
        <v>701</v>
      </c>
      <c r="C34" s="14">
        <v>1.69</v>
      </c>
      <c r="D34" s="14">
        <v>0.45000000000000301</v>
      </c>
      <c r="E34" s="10"/>
      <c r="F34" s="10"/>
      <c r="O34" s="14"/>
      <c r="P34" s="14"/>
    </row>
    <row r="35" spans="1:16" x14ac:dyDescent="0.45">
      <c r="A35" t="s">
        <v>744</v>
      </c>
      <c r="B35" t="s">
        <v>701</v>
      </c>
      <c r="C35" s="14">
        <v>-0.439999999999998</v>
      </c>
      <c r="D35" s="14">
        <v>0.24000000000000199</v>
      </c>
      <c r="E35" s="10"/>
      <c r="F35" s="10"/>
      <c r="O35" s="14"/>
      <c r="P35" s="14"/>
    </row>
    <row r="36" spans="1:16" x14ac:dyDescent="0.45">
      <c r="A36" t="s">
        <v>745</v>
      </c>
      <c r="B36" t="s">
        <v>701</v>
      </c>
      <c r="C36" s="14">
        <v>0.260000000000005</v>
      </c>
      <c r="D36" s="14">
        <v>-0.38999999999999302</v>
      </c>
      <c r="E36" s="10"/>
      <c r="F36" s="10"/>
      <c r="O36" s="14"/>
      <c r="P36" s="14"/>
    </row>
    <row r="37" spans="1:16" x14ac:dyDescent="0.45">
      <c r="A37" t="s">
        <v>746</v>
      </c>
      <c r="B37" t="s">
        <v>701</v>
      </c>
      <c r="C37" s="14">
        <v>0.239999999999995</v>
      </c>
      <c r="D37" s="14">
        <v>-1.03</v>
      </c>
      <c r="E37" s="10"/>
      <c r="F37" s="10"/>
      <c r="O37" s="14"/>
      <c r="P37" s="14"/>
    </row>
    <row r="38" spans="1:16" x14ac:dyDescent="0.45">
      <c r="A38" t="s">
        <v>747</v>
      </c>
      <c r="B38" t="s">
        <v>701</v>
      </c>
      <c r="C38" s="14">
        <v>7.9300000000000104</v>
      </c>
      <c r="D38" s="14">
        <v>4.5</v>
      </c>
      <c r="E38" s="10"/>
      <c r="F38" s="10"/>
      <c r="O38" s="14"/>
      <c r="P38" s="14"/>
    </row>
    <row r="39" spans="1:16" x14ac:dyDescent="0.45">
      <c r="A39" t="s">
        <v>748</v>
      </c>
      <c r="B39" t="s">
        <v>701</v>
      </c>
      <c r="C39" s="14">
        <v>-1.44</v>
      </c>
      <c r="D39" s="14">
        <v>0.380000000000003</v>
      </c>
      <c r="E39" s="10"/>
      <c r="F39" s="10"/>
      <c r="O39" s="14"/>
      <c r="P39" s="14"/>
    </row>
    <row r="40" spans="1:16" x14ac:dyDescent="0.45">
      <c r="A40" t="s">
        <v>749</v>
      </c>
      <c r="B40" t="s">
        <v>701</v>
      </c>
      <c r="C40" s="14">
        <v>0.19999999999999599</v>
      </c>
      <c r="D40" s="14">
        <v>-5.0000000000004298E-2</v>
      </c>
      <c r="E40" s="10"/>
      <c r="F40" s="10"/>
      <c r="O40" s="14"/>
      <c r="P40" s="14"/>
    </row>
    <row r="41" spans="1:16" x14ac:dyDescent="0.45">
      <c r="A41" t="s">
        <v>750</v>
      </c>
      <c r="B41" t="s">
        <v>701</v>
      </c>
      <c r="C41" s="14">
        <v>-0.72999999999999698</v>
      </c>
      <c r="D41" s="14">
        <v>0.21000000000000099</v>
      </c>
      <c r="E41" s="10"/>
      <c r="F41" s="10"/>
      <c r="O41" s="14"/>
      <c r="P41" s="14"/>
    </row>
    <row r="42" spans="1:16" x14ac:dyDescent="0.45">
      <c r="A42" t="s">
        <v>751</v>
      </c>
      <c r="B42" t="s">
        <v>701</v>
      </c>
      <c r="C42" s="14">
        <v>-0.21000000000000099</v>
      </c>
      <c r="D42" s="14">
        <v>-1.89</v>
      </c>
      <c r="E42" s="10"/>
      <c r="F42" s="10"/>
      <c r="O42" s="14"/>
      <c r="P42" s="14"/>
    </row>
    <row r="43" spans="1:16" x14ac:dyDescent="0.45">
      <c r="A43" t="s">
        <v>752</v>
      </c>
      <c r="B43" t="s">
        <v>701</v>
      </c>
      <c r="C43" s="14">
        <v>0.51999999999999602</v>
      </c>
      <c r="D43" s="14">
        <v>-0.35000000000000098</v>
      </c>
      <c r="E43" s="10"/>
      <c r="F43" s="10"/>
      <c r="O43" s="14"/>
      <c r="P43" s="14"/>
    </row>
    <row r="44" spans="1:16" x14ac:dyDescent="0.45">
      <c r="A44" t="s">
        <v>753</v>
      </c>
      <c r="B44" t="s">
        <v>702</v>
      </c>
      <c r="C44" s="14">
        <v>2.0000000000003099E-2</v>
      </c>
      <c r="D44" s="14">
        <v>-9.9999999999980105E-3</v>
      </c>
      <c r="E44" s="10"/>
      <c r="F44" s="10"/>
      <c r="O44" s="14"/>
      <c r="P44" s="14"/>
    </row>
    <row r="45" spans="1:16" x14ac:dyDescent="0.45">
      <c r="A45" t="s">
        <v>754</v>
      </c>
      <c r="B45" t="s">
        <v>702</v>
      </c>
      <c r="C45" s="14">
        <v>0.32</v>
      </c>
      <c r="D45" s="14">
        <v>-3.9999999999999099E-2</v>
      </c>
      <c r="E45" s="10"/>
      <c r="F45" s="10"/>
      <c r="O45" s="14"/>
      <c r="P45" s="14"/>
    </row>
    <row r="46" spans="1:16" x14ac:dyDescent="0.45">
      <c r="A46" t="s">
        <v>755</v>
      </c>
      <c r="B46" t="s">
        <v>702</v>
      </c>
      <c r="C46" s="14">
        <v>1</v>
      </c>
      <c r="D46" s="14">
        <v>-3.0000000000001099E-2</v>
      </c>
      <c r="E46" s="10"/>
      <c r="F46" s="10"/>
      <c r="O46" s="14"/>
      <c r="P46" s="14"/>
    </row>
    <row r="47" spans="1:16" x14ac:dyDescent="0.45">
      <c r="A47" t="s">
        <v>756</v>
      </c>
      <c r="B47" t="s">
        <v>702</v>
      </c>
      <c r="C47" s="14">
        <v>21.87</v>
      </c>
      <c r="D47" s="14">
        <v>-0.15000000000000599</v>
      </c>
      <c r="E47" s="10"/>
      <c r="F47" s="10"/>
      <c r="O47" s="14"/>
      <c r="P47" s="14"/>
    </row>
    <row r="48" spans="1:16" x14ac:dyDescent="0.45">
      <c r="A48" t="s">
        <v>757</v>
      </c>
      <c r="B48" t="s">
        <v>702</v>
      </c>
      <c r="C48" s="14">
        <v>2.58</v>
      </c>
      <c r="D48" s="14">
        <v>0.46000000000000102</v>
      </c>
      <c r="E48" s="10"/>
      <c r="F48" s="10"/>
      <c r="O48" s="14"/>
      <c r="P48" s="14"/>
    </row>
    <row r="49" spans="1:16" x14ac:dyDescent="0.45">
      <c r="A49" t="s">
        <v>758</v>
      </c>
      <c r="B49" t="s">
        <v>702</v>
      </c>
      <c r="C49" s="14">
        <v>-0.71999999999999897</v>
      </c>
      <c r="D49" s="14">
        <v>-0.100000000000001</v>
      </c>
      <c r="E49" s="10"/>
      <c r="F49" s="10"/>
      <c r="O49" s="14"/>
      <c r="P49" s="14"/>
    </row>
    <row r="50" spans="1:16" x14ac:dyDescent="0.45">
      <c r="A50" t="s">
        <v>759</v>
      </c>
      <c r="B50" t="s">
        <v>702</v>
      </c>
      <c r="C50" s="14">
        <v>-0.25999999999999801</v>
      </c>
      <c r="D50" s="14">
        <v>-0.35000000000000098</v>
      </c>
      <c r="E50" s="10"/>
      <c r="F50" s="10"/>
      <c r="O50" s="14"/>
      <c r="P50" s="14"/>
    </row>
    <row r="51" spans="1:16" x14ac:dyDescent="0.45">
      <c r="A51" t="s">
        <v>760</v>
      </c>
      <c r="B51" t="s">
        <v>702</v>
      </c>
      <c r="C51" s="14">
        <v>-1.64</v>
      </c>
      <c r="D51" s="14">
        <v>7.0000000000000298E-2</v>
      </c>
      <c r="E51" s="10"/>
      <c r="F51" s="10"/>
      <c r="O51" s="14"/>
      <c r="P51" s="14"/>
    </row>
    <row r="52" spans="1:16" x14ac:dyDescent="0.45">
      <c r="A52" t="s">
        <v>761</v>
      </c>
      <c r="B52" t="s">
        <v>702</v>
      </c>
      <c r="C52" s="14">
        <v>-3.72000000000001</v>
      </c>
      <c r="D52" s="14">
        <v>1.27</v>
      </c>
      <c r="E52" s="10"/>
      <c r="F52" s="10"/>
      <c r="O52" s="14"/>
      <c r="P52" s="14"/>
    </row>
    <row r="53" spans="1:16" x14ac:dyDescent="0.45">
      <c r="A53" t="s">
        <v>762</v>
      </c>
      <c r="B53" t="s">
        <v>702</v>
      </c>
      <c r="C53" s="14">
        <v>1.31</v>
      </c>
      <c r="D53" s="14">
        <v>-3.9999999999999099E-2</v>
      </c>
      <c r="E53" s="10"/>
      <c r="F53" s="10"/>
      <c r="O53" s="14"/>
      <c r="P53" s="14"/>
    </row>
    <row r="54" spans="1:16" x14ac:dyDescent="0.45">
      <c r="A54" t="s">
        <v>763</v>
      </c>
      <c r="B54" t="s">
        <v>702</v>
      </c>
      <c r="C54" s="14">
        <v>-8.9999999999996305E-2</v>
      </c>
      <c r="D54" s="14">
        <v>-0.20000000000000301</v>
      </c>
      <c r="E54" s="10"/>
      <c r="F54" s="10"/>
      <c r="O54" s="14"/>
      <c r="P54" s="14"/>
    </row>
    <row r="55" spans="1:16" x14ac:dyDescent="0.45">
      <c r="A55" t="s">
        <v>764</v>
      </c>
      <c r="B55" t="s">
        <v>702</v>
      </c>
      <c r="C55" s="14">
        <v>-0.40000000000000602</v>
      </c>
      <c r="D55" s="14">
        <v>8.9999999999996305E-2</v>
      </c>
      <c r="E55" s="10"/>
      <c r="F55" s="10"/>
      <c r="O55" s="14"/>
      <c r="P55" s="14"/>
    </row>
    <row r="56" spans="1:16" x14ac:dyDescent="0.45">
      <c r="A56" t="s">
        <v>765</v>
      </c>
      <c r="B56" t="s">
        <v>702</v>
      </c>
      <c r="C56" s="14">
        <v>-0.32</v>
      </c>
      <c r="D56" s="14">
        <v>-0.77000000000000302</v>
      </c>
      <c r="E56" s="10"/>
      <c r="F56" s="10"/>
      <c r="O56" s="14"/>
      <c r="P56" s="14"/>
    </row>
    <row r="57" spans="1:16" x14ac:dyDescent="0.45">
      <c r="A57" t="s">
        <v>766</v>
      </c>
      <c r="B57" t="s">
        <v>702</v>
      </c>
      <c r="C57" s="14">
        <v>0.5</v>
      </c>
      <c r="D57" s="14">
        <v>7.0000000000000298E-2</v>
      </c>
      <c r="E57" s="10"/>
      <c r="F57" s="10"/>
      <c r="O57" s="14"/>
      <c r="P57" s="14"/>
    </row>
    <row r="58" spans="1:16" x14ac:dyDescent="0.45">
      <c r="A58" t="s">
        <v>767</v>
      </c>
      <c r="B58" t="s">
        <v>702</v>
      </c>
      <c r="C58" s="14">
        <v>0.24000000000000199</v>
      </c>
      <c r="D58" s="14">
        <v>-0.160000000000004</v>
      </c>
      <c r="E58" s="10"/>
      <c r="F58" s="10"/>
      <c r="O58" s="14"/>
      <c r="P58" s="14"/>
    </row>
    <row r="59" spans="1:16" x14ac:dyDescent="0.45">
      <c r="A59" t="s">
        <v>768</v>
      </c>
      <c r="B59" t="s">
        <v>702</v>
      </c>
      <c r="C59" s="14">
        <v>12.48</v>
      </c>
      <c r="D59" s="14">
        <v>-1.17</v>
      </c>
      <c r="E59" s="10"/>
      <c r="F59" s="10"/>
      <c r="O59" s="14"/>
      <c r="P59" s="14"/>
    </row>
    <row r="60" spans="1:16" x14ac:dyDescent="0.45">
      <c r="A60" t="s">
        <v>769</v>
      </c>
      <c r="B60" t="s">
        <v>702</v>
      </c>
      <c r="C60" s="14">
        <v>-1.36</v>
      </c>
      <c r="D60" s="14">
        <v>-2.9999999999994E-2</v>
      </c>
      <c r="E60" s="10"/>
      <c r="F60" s="10"/>
      <c r="O60" s="14"/>
      <c r="P60" s="14"/>
    </row>
    <row r="61" spans="1:16" x14ac:dyDescent="0.45">
      <c r="A61" t="s">
        <v>770</v>
      </c>
      <c r="B61" t="s">
        <v>702</v>
      </c>
      <c r="C61" s="14">
        <v>-1.3</v>
      </c>
      <c r="D61" s="14">
        <v>-0.80999999999999495</v>
      </c>
      <c r="E61" s="10"/>
      <c r="F61" s="10"/>
      <c r="O61" s="14"/>
      <c r="P61" s="14"/>
    </row>
    <row r="62" spans="1:16" x14ac:dyDescent="0.45">
      <c r="A62" t="s">
        <v>771</v>
      </c>
      <c r="B62" t="s">
        <v>702</v>
      </c>
      <c r="C62" s="14">
        <v>-0.81000000000000205</v>
      </c>
      <c r="D62" s="14">
        <v>-0.70000000000000295</v>
      </c>
      <c r="E62" s="10"/>
      <c r="F62" s="10"/>
      <c r="O62" s="14"/>
      <c r="P62" s="14"/>
    </row>
    <row r="63" spans="1:16" x14ac:dyDescent="0.45">
      <c r="A63" t="s">
        <v>772</v>
      </c>
      <c r="B63" t="s">
        <v>702</v>
      </c>
      <c r="C63" s="14">
        <v>0.24000000000000199</v>
      </c>
      <c r="D63" s="14">
        <v>-0.32999999999999802</v>
      </c>
      <c r="E63" s="10"/>
      <c r="F63" s="10"/>
      <c r="O63" s="14"/>
      <c r="P63" s="14"/>
    </row>
    <row r="64" spans="1:16" x14ac:dyDescent="0.45">
      <c r="A64" t="s">
        <v>773</v>
      </c>
      <c r="B64" t="s">
        <v>702</v>
      </c>
      <c r="C64" s="14">
        <v>13.29</v>
      </c>
      <c r="D64" s="14">
        <v>-2.0000000000003099E-2</v>
      </c>
      <c r="E64" s="10"/>
      <c r="F64" s="10"/>
      <c r="O64" s="14"/>
      <c r="P64" s="14"/>
    </row>
    <row r="65" spans="1:16" x14ac:dyDescent="0.45">
      <c r="A65" t="s">
        <v>774</v>
      </c>
      <c r="B65" t="s">
        <v>702</v>
      </c>
      <c r="C65" s="14">
        <v>0.82999999999999796</v>
      </c>
      <c r="D65" s="14">
        <v>-2.95</v>
      </c>
      <c r="E65" s="10"/>
      <c r="F65" s="10"/>
      <c r="O65" s="14"/>
      <c r="P65" s="14"/>
    </row>
    <row r="66" spans="1:16" x14ac:dyDescent="0.45">
      <c r="A66" t="s">
        <v>775</v>
      </c>
      <c r="B66" t="s">
        <v>703</v>
      </c>
      <c r="C66" s="14">
        <v>0.119999999999997</v>
      </c>
      <c r="D66" s="14">
        <v>-0.39000000000000101</v>
      </c>
      <c r="E66" s="10"/>
      <c r="F66" s="10"/>
      <c r="O66" s="14"/>
      <c r="P66" s="14"/>
    </row>
    <row r="67" spans="1:16" x14ac:dyDescent="0.45">
      <c r="A67" t="s">
        <v>776</v>
      </c>
      <c r="B67" t="s">
        <v>703</v>
      </c>
      <c r="C67" s="14">
        <v>-0.219999999999999</v>
      </c>
      <c r="D67" s="14">
        <v>-0.5</v>
      </c>
      <c r="E67" s="10"/>
      <c r="F67" s="10"/>
      <c r="O67" s="14"/>
      <c r="P67" s="14"/>
    </row>
    <row r="68" spans="1:16" x14ac:dyDescent="0.45">
      <c r="A68" t="s">
        <v>777</v>
      </c>
      <c r="B68" t="s">
        <v>703</v>
      </c>
      <c r="C68" s="14">
        <v>0.130000000000003</v>
      </c>
      <c r="D68" s="14">
        <v>-0.209999999999994</v>
      </c>
      <c r="E68" s="10"/>
      <c r="F68" s="10"/>
      <c r="O68" s="14"/>
      <c r="P68" s="14"/>
    </row>
    <row r="69" spans="1:16" x14ac:dyDescent="0.45">
      <c r="A69" t="s">
        <v>778</v>
      </c>
      <c r="B69" t="s">
        <v>703</v>
      </c>
      <c r="C69" s="14">
        <v>0.21000000000000099</v>
      </c>
      <c r="D69" s="14">
        <v>-0.56999999999999995</v>
      </c>
      <c r="E69" s="10"/>
      <c r="F69" s="10"/>
      <c r="O69" s="14"/>
      <c r="P69" s="14"/>
    </row>
    <row r="70" spans="1:16" x14ac:dyDescent="0.45">
      <c r="A70" t="s">
        <v>779</v>
      </c>
      <c r="B70" t="s">
        <v>703</v>
      </c>
      <c r="C70" s="14">
        <v>-2.9999999999994E-2</v>
      </c>
      <c r="D70" s="14">
        <v>-0.63999999999999302</v>
      </c>
      <c r="E70" s="10"/>
      <c r="F70" s="10"/>
      <c r="O70" s="14"/>
      <c r="P70" s="14"/>
    </row>
    <row r="71" spans="1:16" x14ac:dyDescent="0.45">
      <c r="A71" t="s">
        <v>780</v>
      </c>
      <c r="B71" t="s">
        <v>703</v>
      </c>
      <c r="C71" s="14">
        <v>2.1100000000000101</v>
      </c>
      <c r="D71" s="14">
        <v>-0.77999999999999403</v>
      </c>
      <c r="E71" s="10"/>
      <c r="F71" s="10"/>
      <c r="O71" s="14"/>
      <c r="P71" s="14"/>
    </row>
    <row r="72" spans="1:16" x14ac:dyDescent="0.45">
      <c r="A72" t="s">
        <v>781</v>
      </c>
      <c r="B72" t="s">
        <v>703</v>
      </c>
      <c r="C72" s="14">
        <v>-0.18</v>
      </c>
      <c r="D72" s="14">
        <v>-0.47999999999999698</v>
      </c>
      <c r="E72" s="10"/>
      <c r="F72" s="10"/>
      <c r="O72" s="14"/>
      <c r="P72" s="14"/>
    </row>
    <row r="73" spans="1:16" x14ac:dyDescent="0.45">
      <c r="A73" t="s">
        <v>782</v>
      </c>
      <c r="B73" t="s">
        <v>703</v>
      </c>
      <c r="C73" s="14">
        <v>2.19</v>
      </c>
      <c r="D73" s="14">
        <v>-0.260000000000005</v>
      </c>
      <c r="E73" s="10"/>
      <c r="F73" s="10"/>
      <c r="O73" s="14"/>
      <c r="P73" s="14"/>
    </row>
    <row r="74" spans="1:16" x14ac:dyDescent="0.45">
      <c r="A74" t="s">
        <v>783</v>
      </c>
      <c r="B74" t="s">
        <v>703</v>
      </c>
      <c r="C74" s="14">
        <v>-7.0000000000000298E-2</v>
      </c>
      <c r="D74" s="14">
        <v>-0.5</v>
      </c>
      <c r="E74" s="10"/>
      <c r="F74" s="10"/>
      <c r="O74" s="14"/>
      <c r="P74" s="14"/>
    </row>
    <row r="75" spans="1:16" x14ac:dyDescent="0.45">
      <c r="A75" t="s">
        <v>784</v>
      </c>
      <c r="B75" t="s">
        <v>703</v>
      </c>
      <c r="C75" s="14">
        <v>-0.83000000000000496</v>
      </c>
      <c r="D75" s="14">
        <v>-0.66000000000000403</v>
      </c>
      <c r="E75" s="10"/>
      <c r="F75" s="10"/>
      <c r="O75" s="14"/>
      <c r="P75" s="14"/>
    </row>
    <row r="76" spans="1:16" x14ac:dyDescent="0.45">
      <c r="A76" t="s">
        <v>785</v>
      </c>
      <c r="B76" t="s">
        <v>703</v>
      </c>
      <c r="C76" s="14">
        <v>0.219999999999999</v>
      </c>
      <c r="D76" s="14">
        <v>-0.100000000000001</v>
      </c>
      <c r="E76" s="10"/>
      <c r="F76" s="10"/>
      <c r="O76" s="14"/>
      <c r="P76" s="14"/>
    </row>
    <row r="77" spans="1:16" x14ac:dyDescent="0.45">
      <c r="A77" t="s">
        <v>786</v>
      </c>
      <c r="B77" t="s">
        <v>703</v>
      </c>
      <c r="C77" s="14">
        <v>-0.29999999999999699</v>
      </c>
      <c r="D77" s="14">
        <v>-0.68999999999999795</v>
      </c>
      <c r="E77" s="10"/>
      <c r="F77" s="10"/>
      <c r="O77" s="14"/>
      <c r="P77" s="14"/>
    </row>
    <row r="78" spans="1:16" x14ac:dyDescent="0.45">
      <c r="A78" t="s">
        <v>787</v>
      </c>
      <c r="B78" t="s">
        <v>703</v>
      </c>
      <c r="C78" s="14">
        <v>0.60999999999999899</v>
      </c>
      <c r="D78" s="14">
        <v>-0.14000000000000101</v>
      </c>
      <c r="E78" s="10"/>
      <c r="F78" s="10"/>
      <c r="O78" s="14"/>
      <c r="P78" s="14"/>
    </row>
    <row r="79" spans="1:16" x14ac:dyDescent="0.45">
      <c r="A79" t="s">
        <v>788</v>
      </c>
      <c r="B79" t="s">
        <v>703</v>
      </c>
      <c r="C79" s="14">
        <v>0.219999999999999</v>
      </c>
      <c r="D79" s="14">
        <v>0.24000000000000199</v>
      </c>
      <c r="E79" s="10"/>
      <c r="F79" s="10"/>
      <c r="O79" s="14"/>
      <c r="P79" s="14"/>
    </row>
    <row r="80" spans="1:16" x14ac:dyDescent="0.45">
      <c r="A80" t="s">
        <v>789</v>
      </c>
      <c r="B80" t="s">
        <v>703</v>
      </c>
      <c r="C80" s="14">
        <v>-0.66000000000000403</v>
      </c>
      <c r="D80" s="14">
        <v>-0.149999999999999</v>
      </c>
      <c r="E80" s="10"/>
      <c r="F80" s="10"/>
      <c r="O80" s="14"/>
      <c r="P80" s="14"/>
    </row>
    <row r="81" spans="1:16" x14ac:dyDescent="0.45">
      <c r="A81" t="s">
        <v>790</v>
      </c>
      <c r="B81" t="s">
        <v>704</v>
      </c>
      <c r="C81" s="14">
        <v>0.160000000000004</v>
      </c>
      <c r="D81" s="14">
        <v>-0.149999999999999</v>
      </c>
      <c r="E81" s="10"/>
      <c r="F81" s="10"/>
      <c r="O81" s="14"/>
      <c r="P81" s="14"/>
    </row>
    <row r="82" spans="1:16" x14ac:dyDescent="0.45">
      <c r="A82" t="s">
        <v>791</v>
      </c>
      <c r="B82" t="s">
        <v>704</v>
      </c>
      <c r="C82" s="14">
        <v>-0.34999999999999398</v>
      </c>
      <c r="D82" s="14">
        <v>-0.25</v>
      </c>
      <c r="E82" s="10"/>
      <c r="F82" s="10"/>
      <c r="O82" s="14"/>
      <c r="P82" s="14"/>
    </row>
    <row r="83" spans="1:16" x14ac:dyDescent="0.45">
      <c r="A83" t="s">
        <v>792</v>
      </c>
      <c r="B83" t="s">
        <v>704</v>
      </c>
      <c r="C83" s="14">
        <v>0.109999999999999</v>
      </c>
      <c r="D83" s="14">
        <v>-2.0000000000003099E-2</v>
      </c>
      <c r="E83" s="10"/>
      <c r="F83" s="10"/>
      <c r="O83" s="14"/>
      <c r="P83" s="14"/>
    </row>
    <row r="84" spans="1:16" x14ac:dyDescent="0.45">
      <c r="A84" t="s">
        <v>793</v>
      </c>
      <c r="B84" t="s">
        <v>704</v>
      </c>
      <c r="C84" s="14">
        <v>1.95</v>
      </c>
      <c r="D84" s="14">
        <v>-0.66000000000000403</v>
      </c>
      <c r="E84" s="10"/>
      <c r="F84" s="10"/>
      <c r="O84" s="14"/>
      <c r="P84" s="14"/>
    </row>
    <row r="85" spans="1:16" x14ac:dyDescent="0.45">
      <c r="A85" t="s">
        <v>794</v>
      </c>
      <c r="B85" t="s">
        <v>704</v>
      </c>
      <c r="C85" s="14">
        <v>-0.109999999999999</v>
      </c>
      <c r="D85" s="14">
        <v>-0.24000000000000199</v>
      </c>
      <c r="E85" s="10"/>
      <c r="F85" s="10"/>
      <c r="O85" s="14"/>
      <c r="P85" s="14"/>
    </row>
    <row r="86" spans="1:16" x14ac:dyDescent="0.45">
      <c r="A86" t="s">
        <v>795</v>
      </c>
      <c r="B86" t="s">
        <v>704</v>
      </c>
      <c r="C86" s="14">
        <v>-0.310000000000002</v>
      </c>
      <c r="D86" s="14">
        <v>-9.9999999999980105E-3</v>
      </c>
      <c r="E86" s="10"/>
      <c r="F86" s="10"/>
      <c r="O86" s="14"/>
      <c r="P86" s="14"/>
    </row>
    <row r="87" spans="1:16" x14ac:dyDescent="0.45">
      <c r="A87" t="s">
        <v>796</v>
      </c>
      <c r="B87" t="s">
        <v>704</v>
      </c>
      <c r="C87" s="14">
        <v>-0.310000000000002</v>
      </c>
      <c r="D87" s="14">
        <v>-0.15999999999999701</v>
      </c>
      <c r="E87" s="10"/>
      <c r="F87" s="10"/>
      <c r="O87" s="14"/>
      <c r="P87" s="14"/>
    </row>
    <row r="88" spans="1:16" x14ac:dyDescent="0.45">
      <c r="A88" t="s">
        <v>797</v>
      </c>
      <c r="B88" t="s">
        <v>704</v>
      </c>
      <c r="C88" s="14">
        <v>-0.160000000000004</v>
      </c>
      <c r="D88" s="14">
        <v>-0.80000000000000404</v>
      </c>
      <c r="E88" s="10"/>
      <c r="F88" s="10"/>
      <c r="O88" s="14"/>
      <c r="P88" s="14"/>
    </row>
    <row r="89" spans="1:16" x14ac:dyDescent="0.45">
      <c r="A89" t="s">
        <v>798</v>
      </c>
      <c r="B89" t="s">
        <v>704</v>
      </c>
      <c r="C89" s="14">
        <v>-0.630000000000003</v>
      </c>
      <c r="D89" s="14">
        <v>-9.0000000000003397E-2</v>
      </c>
      <c r="E89" s="10"/>
      <c r="F89" s="10"/>
      <c r="O89" s="14"/>
      <c r="P89" s="14"/>
    </row>
    <row r="90" spans="1:16" x14ac:dyDescent="0.45">
      <c r="A90" t="s">
        <v>799</v>
      </c>
      <c r="B90" t="s">
        <v>704</v>
      </c>
      <c r="C90" s="14">
        <v>0.619999999999997</v>
      </c>
      <c r="D90" s="14">
        <v>-0.190000000000005</v>
      </c>
      <c r="E90" s="10"/>
      <c r="F90" s="10"/>
      <c r="O90" s="14"/>
      <c r="P90" s="14"/>
    </row>
    <row r="91" spans="1:16" x14ac:dyDescent="0.45">
      <c r="A91" t="s">
        <v>800</v>
      </c>
      <c r="B91" t="s">
        <v>704</v>
      </c>
      <c r="C91" s="14">
        <v>-0.43</v>
      </c>
      <c r="D91" s="14">
        <v>-0.18</v>
      </c>
      <c r="E91" s="10"/>
      <c r="F91" s="10"/>
      <c r="O91" s="14"/>
      <c r="P91" s="14"/>
    </row>
    <row r="92" spans="1:16" x14ac:dyDescent="0.45">
      <c r="A92" t="s">
        <v>801</v>
      </c>
      <c r="B92" t="s">
        <v>704</v>
      </c>
      <c r="C92" s="14">
        <v>-0.380000000000003</v>
      </c>
      <c r="D92" s="14">
        <v>-0.130000000000003</v>
      </c>
      <c r="E92" s="10"/>
      <c r="F92" s="10"/>
      <c r="O92" s="14"/>
      <c r="P92" s="14"/>
    </row>
    <row r="93" spans="1:16" x14ac:dyDescent="0.45">
      <c r="A93" t="s">
        <v>802</v>
      </c>
      <c r="B93" t="s">
        <v>704</v>
      </c>
      <c r="C93" s="14">
        <v>-0.22999999999999701</v>
      </c>
      <c r="D93" s="14">
        <v>-0.82</v>
      </c>
      <c r="E93" s="10"/>
      <c r="F93" s="10"/>
      <c r="O93" s="14"/>
      <c r="P93" s="14"/>
    </row>
    <row r="94" spans="1:16" x14ac:dyDescent="0.45">
      <c r="A94" t="s">
        <v>803</v>
      </c>
      <c r="B94" t="s">
        <v>704</v>
      </c>
      <c r="C94" s="14">
        <v>1.38</v>
      </c>
      <c r="D94" s="14">
        <v>0.54999999999999705</v>
      </c>
      <c r="E94" s="10"/>
      <c r="F94" s="10"/>
      <c r="O94" s="14"/>
      <c r="P94" s="14"/>
    </row>
    <row r="95" spans="1:16" x14ac:dyDescent="0.45">
      <c r="A95" t="s">
        <v>804</v>
      </c>
      <c r="B95" t="s">
        <v>704</v>
      </c>
      <c r="C95" s="14">
        <v>-0.68</v>
      </c>
      <c r="D95" s="14">
        <v>-5.0000000000004298E-2</v>
      </c>
      <c r="E95" s="10"/>
      <c r="F95" s="10"/>
      <c r="O95" s="14"/>
      <c r="P95" s="14"/>
    </row>
    <row r="96" spans="1:16" x14ac:dyDescent="0.45">
      <c r="A96" t="s">
        <v>805</v>
      </c>
      <c r="B96" t="s">
        <v>704</v>
      </c>
      <c r="C96" s="14">
        <v>0.58999999999999597</v>
      </c>
      <c r="D96" s="14">
        <v>-0.17000000000000201</v>
      </c>
      <c r="E96" s="10"/>
      <c r="F96" s="10"/>
      <c r="O96" s="14"/>
      <c r="P96" s="14"/>
    </row>
    <row r="97" spans="1:16" x14ac:dyDescent="0.45">
      <c r="A97" t="s">
        <v>806</v>
      </c>
      <c r="B97" t="s">
        <v>704</v>
      </c>
      <c r="C97" s="14">
        <v>5.12</v>
      </c>
      <c r="D97" s="14">
        <v>5.58</v>
      </c>
      <c r="E97" s="10"/>
      <c r="F97" s="10"/>
      <c r="O97" s="14"/>
      <c r="P97" s="14"/>
    </row>
    <row r="98" spans="1:16" x14ac:dyDescent="0.45">
      <c r="A98" t="s">
        <v>807</v>
      </c>
      <c r="B98" t="s">
        <v>704</v>
      </c>
      <c r="C98" s="14">
        <v>2.23</v>
      </c>
      <c r="D98" s="14">
        <v>1.06</v>
      </c>
      <c r="E98" s="10"/>
      <c r="F98" s="10"/>
      <c r="O98" s="14"/>
      <c r="P98" s="14"/>
    </row>
    <row r="99" spans="1:16" x14ac:dyDescent="0.45">
      <c r="A99" t="s">
        <v>808</v>
      </c>
      <c r="B99" t="s">
        <v>704</v>
      </c>
      <c r="C99" s="14">
        <v>1.07</v>
      </c>
      <c r="D99" s="14">
        <v>0.59000000000000297</v>
      </c>
      <c r="E99" s="10"/>
      <c r="F99" s="10"/>
      <c r="O99" s="14"/>
      <c r="P99" s="14"/>
    </row>
    <row r="100" spans="1:16" x14ac:dyDescent="0.45">
      <c r="A100" t="s">
        <v>809</v>
      </c>
      <c r="B100" t="s">
        <v>704</v>
      </c>
      <c r="C100" s="14">
        <v>0.35000000000000098</v>
      </c>
      <c r="D100" s="14">
        <v>-0.25999999999999801</v>
      </c>
      <c r="E100" s="10"/>
      <c r="F100" s="10"/>
      <c r="O100" s="14"/>
      <c r="P100" s="14"/>
    </row>
    <row r="101" spans="1:16" x14ac:dyDescent="0.45">
      <c r="A101" t="s">
        <v>810</v>
      </c>
      <c r="B101" t="s">
        <v>704</v>
      </c>
      <c r="C101" s="14">
        <v>8.00000000000054E-2</v>
      </c>
      <c r="D101" s="14">
        <v>-3.9999999999999099E-2</v>
      </c>
      <c r="E101" s="10"/>
      <c r="F101" s="10"/>
      <c r="O101" s="14"/>
      <c r="P101" s="14"/>
    </row>
    <row r="102" spans="1:16" x14ac:dyDescent="0.45">
      <c r="A102" t="s">
        <v>811</v>
      </c>
      <c r="B102" t="s">
        <v>704</v>
      </c>
      <c r="C102" s="14">
        <v>-9.9999999999980105E-3</v>
      </c>
      <c r="D102" s="14">
        <v>9.9999999999980105E-3</v>
      </c>
      <c r="E102" s="10"/>
      <c r="F102" s="10"/>
      <c r="O102" s="14"/>
      <c r="P102" s="14"/>
    </row>
    <row r="103" spans="1:16" x14ac:dyDescent="0.45">
      <c r="A103" t="s">
        <v>812</v>
      </c>
      <c r="B103" t="s">
        <v>704</v>
      </c>
      <c r="C103" s="14">
        <v>-1.3</v>
      </c>
      <c r="D103" s="14">
        <v>-2.0000000000003099E-2</v>
      </c>
      <c r="E103" s="10"/>
      <c r="F103" s="10"/>
      <c r="O103" s="14"/>
      <c r="P103" s="14"/>
    </row>
    <row r="104" spans="1:16" x14ac:dyDescent="0.45">
      <c r="A104" t="s">
        <v>813</v>
      </c>
      <c r="B104" t="s">
        <v>704</v>
      </c>
      <c r="C104" s="14">
        <v>0.99000000000000199</v>
      </c>
      <c r="D104" s="14">
        <v>-0.39000000000000101</v>
      </c>
      <c r="E104" s="10"/>
      <c r="F104" s="10"/>
      <c r="O104" s="14"/>
      <c r="P104" s="14"/>
    </row>
    <row r="105" spans="1:16" x14ac:dyDescent="0.45">
      <c r="A105" t="s">
        <v>814</v>
      </c>
      <c r="B105" t="s">
        <v>705</v>
      </c>
      <c r="C105" s="14">
        <v>-2.83</v>
      </c>
      <c r="D105" s="14">
        <v>3.75</v>
      </c>
      <c r="E105" s="10"/>
      <c r="F105" s="10"/>
      <c r="O105" s="14"/>
      <c r="P105" s="14"/>
    </row>
    <row r="106" spans="1:16" x14ac:dyDescent="0.45">
      <c r="A106" t="s">
        <v>815</v>
      </c>
      <c r="B106" t="s">
        <v>705</v>
      </c>
      <c r="C106" s="14">
        <v>-0.239999999999995</v>
      </c>
      <c r="D106" s="14">
        <v>7.0000000000000298E-2</v>
      </c>
      <c r="E106" s="10"/>
      <c r="F106" s="10"/>
      <c r="O106" s="14"/>
      <c r="P106" s="14"/>
    </row>
    <row r="107" spans="1:16" x14ac:dyDescent="0.45">
      <c r="A107" t="s">
        <v>816</v>
      </c>
      <c r="B107" t="s">
        <v>705</v>
      </c>
      <c r="C107" s="14">
        <v>-0.42000000000000198</v>
      </c>
      <c r="D107" s="14">
        <v>-1.21</v>
      </c>
      <c r="E107" s="10"/>
      <c r="F107" s="10"/>
      <c r="O107" s="14"/>
      <c r="P107" s="14"/>
    </row>
    <row r="108" spans="1:16" x14ac:dyDescent="0.45">
      <c r="A108" t="s">
        <v>817</v>
      </c>
      <c r="B108" t="s">
        <v>705</v>
      </c>
      <c r="C108" s="14">
        <v>-0.46999999999999897</v>
      </c>
      <c r="D108" s="14">
        <v>9.9999999999980105E-3</v>
      </c>
      <c r="E108" s="10"/>
      <c r="F108" s="10"/>
      <c r="O108" s="14"/>
      <c r="P108" s="14"/>
    </row>
    <row r="109" spans="1:16" x14ac:dyDescent="0.45">
      <c r="A109" t="s">
        <v>818</v>
      </c>
      <c r="B109" t="s">
        <v>705</v>
      </c>
      <c r="C109" s="14">
        <v>-0.26999999999999602</v>
      </c>
      <c r="D109" s="14">
        <v>3.9999999999999099E-2</v>
      </c>
      <c r="E109" s="10"/>
      <c r="F109" s="10"/>
      <c r="O109" s="14"/>
      <c r="P109" s="14"/>
    </row>
    <row r="110" spans="1:16" x14ac:dyDescent="0.45">
      <c r="A110" t="s">
        <v>819</v>
      </c>
      <c r="B110" t="s">
        <v>705</v>
      </c>
      <c r="C110" s="14">
        <v>6.0000000000002301E-2</v>
      </c>
      <c r="D110" s="14">
        <v>-4.58</v>
      </c>
      <c r="E110" s="10"/>
      <c r="F110" s="10"/>
      <c r="O110" s="14"/>
      <c r="P110" s="14"/>
    </row>
    <row r="111" spans="1:16" x14ac:dyDescent="0.45">
      <c r="A111" t="s">
        <v>820</v>
      </c>
      <c r="B111" t="s">
        <v>705</v>
      </c>
      <c r="C111" s="14">
        <v>-0.17000000000000201</v>
      </c>
      <c r="D111" s="14">
        <v>-0.14000000000000101</v>
      </c>
      <c r="E111" s="10"/>
      <c r="F111" s="10"/>
      <c r="O111" s="14"/>
      <c r="P111" s="14"/>
    </row>
    <row r="112" spans="1:16" x14ac:dyDescent="0.45">
      <c r="A112" t="s">
        <v>821</v>
      </c>
      <c r="B112" t="s">
        <v>705</v>
      </c>
      <c r="C112" s="14">
        <v>-0.60000000000000098</v>
      </c>
      <c r="D112" s="14">
        <v>-0.260000000000005</v>
      </c>
      <c r="E112" s="10"/>
      <c r="F112" s="10"/>
      <c r="O112" s="14"/>
      <c r="P112" s="14"/>
    </row>
    <row r="113" spans="1:16" x14ac:dyDescent="0.45">
      <c r="A113" t="s">
        <v>822</v>
      </c>
      <c r="B113" t="s">
        <v>705</v>
      </c>
      <c r="C113" s="14">
        <v>9.0000000000003397E-2</v>
      </c>
      <c r="D113" s="14">
        <v>2.0000000000003099E-2</v>
      </c>
      <c r="E113" s="10"/>
      <c r="F113" s="10"/>
      <c r="O113" s="14"/>
      <c r="P113" s="14"/>
    </row>
    <row r="114" spans="1:16" x14ac:dyDescent="0.45">
      <c r="A114" t="s">
        <v>823</v>
      </c>
      <c r="B114" t="s">
        <v>705</v>
      </c>
      <c r="C114" s="14">
        <v>-5.0000000000004298E-2</v>
      </c>
      <c r="D114" s="14">
        <v>9.9999999999980105E-3</v>
      </c>
      <c r="E114" s="10"/>
      <c r="F114" s="10"/>
      <c r="O114" s="14"/>
      <c r="P114" s="14"/>
    </row>
    <row r="115" spans="1:16" x14ac:dyDescent="0.45">
      <c r="A115" t="s">
        <v>824</v>
      </c>
      <c r="B115" t="s">
        <v>705</v>
      </c>
      <c r="C115" s="14">
        <v>0.73000000000000398</v>
      </c>
      <c r="D115" s="14">
        <v>0.45000000000000301</v>
      </c>
      <c r="E115" s="10"/>
      <c r="F115" s="10"/>
      <c r="O115" s="14"/>
      <c r="P115" s="14"/>
    </row>
    <row r="116" spans="1:16" x14ac:dyDescent="0.45">
      <c r="A116" t="s">
        <v>825</v>
      </c>
      <c r="B116" t="s">
        <v>706</v>
      </c>
      <c r="C116" s="14">
        <v>-9.9999999999994302E-2</v>
      </c>
      <c r="D116" s="14">
        <v>0.52000000000000302</v>
      </c>
      <c r="E116" s="10"/>
      <c r="F116" s="10"/>
      <c r="O116" s="14"/>
      <c r="P116" s="14"/>
    </row>
    <row r="117" spans="1:16" x14ac:dyDescent="0.45">
      <c r="A117" t="s">
        <v>826</v>
      </c>
      <c r="B117" t="s">
        <v>706</v>
      </c>
      <c r="C117" s="14">
        <v>-0.87000000000000499</v>
      </c>
      <c r="D117" s="14">
        <v>-0.35999999999999899</v>
      </c>
      <c r="E117" s="10"/>
      <c r="F117" s="10"/>
      <c r="O117" s="14"/>
      <c r="P117" s="14"/>
    </row>
    <row r="118" spans="1:16" x14ac:dyDescent="0.45">
      <c r="A118" t="s">
        <v>827</v>
      </c>
      <c r="B118" t="s">
        <v>706</v>
      </c>
      <c r="C118" s="14">
        <v>0.100000000000001</v>
      </c>
      <c r="D118" s="14">
        <v>-0.130000000000003</v>
      </c>
      <c r="E118" s="10"/>
      <c r="F118" s="10"/>
      <c r="O118" s="14"/>
      <c r="P118" s="14"/>
    </row>
    <row r="119" spans="1:16" x14ac:dyDescent="0.45">
      <c r="A119" t="s">
        <v>828</v>
      </c>
      <c r="B119" t="s">
        <v>706</v>
      </c>
      <c r="C119" s="14">
        <v>-3.16</v>
      </c>
      <c r="D119" s="14">
        <v>0.160000000000004</v>
      </c>
      <c r="E119" s="10"/>
      <c r="F119" s="10"/>
      <c r="O119" s="14"/>
      <c r="P119" s="14"/>
    </row>
    <row r="120" spans="1:16" x14ac:dyDescent="0.45">
      <c r="A120" t="s">
        <v>829</v>
      </c>
      <c r="B120" t="s">
        <v>706</v>
      </c>
      <c r="C120" s="14">
        <v>-0.369999999999997</v>
      </c>
      <c r="D120" s="14">
        <v>-0.439999999999998</v>
      </c>
      <c r="E120" s="10"/>
      <c r="F120" s="10"/>
      <c r="O120" s="14"/>
      <c r="P120" s="14"/>
    </row>
    <row r="121" spans="1:16" x14ac:dyDescent="0.45">
      <c r="A121" t="s">
        <v>830</v>
      </c>
      <c r="B121" t="s">
        <v>706</v>
      </c>
      <c r="C121" s="14">
        <v>0.130000000000003</v>
      </c>
      <c r="D121" s="14">
        <v>9.0000000000003397E-2</v>
      </c>
      <c r="E121" s="10"/>
      <c r="F121" s="10"/>
      <c r="O121" s="14"/>
      <c r="P121" s="14"/>
    </row>
    <row r="122" spans="1:16" x14ac:dyDescent="0.45">
      <c r="A122" t="s">
        <v>831</v>
      </c>
      <c r="B122" t="s">
        <v>706</v>
      </c>
      <c r="C122" s="14">
        <v>0.16999999999999499</v>
      </c>
      <c r="D122" s="14">
        <v>-9.0000000000003397E-2</v>
      </c>
      <c r="E122" s="10"/>
      <c r="F122" s="10"/>
      <c r="O122" s="14"/>
      <c r="P122" s="14"/>
    </row>
    <row r="123" spans="1:16" x14ac:dyDescent="0.45">
      <c r="A123" t="s">
        <v>832</v>
      </c>
      <c r="B123" t="s">
        <v>706</v>
      </c>
      <c r="C123" s="14">
        <v>-0.5</v>
      </c>
      <c r="D123" s="14">
        <v>0.96999999999999897</v>
      </c>
      <c r="E123" s="10"/>
      <c r="O123" s="14"/>
      <c r="P123" s="14"/>
    </row>
    <row r="124" spans="1:16" x14ac:dyDescent="0.45">
      <c r="A124" t="s">
        <v>833</v>
      </c>
      <c r="B124" t="s">
        <v>706</v>
      </c>
      <c r="C124" s="14">
        <v>0.260000000000005</v>
      </c>
      <c r="D124" s="14">
        <v>-9.9999999999994302E-2</v>
      </c>
      <c r="E124" s="10"/>
      <c r="O124" s="14"/>
      <c r="P124" s="14"/>
    </row>
    <row r="125" spans="1:16" x14ac:dyDescent="0.45">
      <c r="A125" t="s">
        <v>834</v>
      </c>
      <c r="B125" t="s">
        <v>706</v>
      </c>
      <c r="C125" s="14">
        <v>0.27999999999999398</v>
      </c>
      <c r="D125" s="14">
        <v>-3.9999999999999099E-2</v>
      </c>
      <c r="E125" s="10"/>
      <c r="O125" s="14"/>
      <c r="P125" s="14"/>
    </row>
    <row r="126" spans="1:16" x14ac:dyDescent="0.45">
      <c r="A126" t="s">
        <v>835</v>
      </c>
      <c r="B126" t="s">
        <v>706</v>
      </c>
      <c r="C126" s="14">
        <v>-0.25</v>
      </c>
      <c r="D126" s="14">
        <v>-0.18</v>
      </c>
      <c r="E126" s="10"/>
      <c r="O126" s="14"/>
      <c r="P126" s="14"/>
    </row>
    <row r="127" spans="1:16" x14ac:dyDescent="0.45">
      <c r="A127" t="s">
        <v>836</v>
      </c>
      <c r="B127" t="s">
        <v>706</v>
      </c>
      <c r="C127" s="14">
        <v>0.369999999999997</v>
      </c>
      <c r="D127" s="14">
        <v>0.149999999999999</v>
      </c>
      <c r="E127" s="10"/>
      <c r="O127" s="14"/>
      <c r="P127" s="14"/>
    </row>
    <row r="128" spans="1:16" x14ac:dyDescent="0.45">
      <c r="A128" t="s">
        <v>837</v>
      </c>
      <c r="B128" t="s">
        <v>706</v>
      </c>
      <c r="C128" s="14">
        <v>-0.149999999999999</v>
      </c>
      <c r="D128" s="14">
        <v>7.9999999999998295E-2</v>
      </c>
      <c r="E128" s="10"/>
      <c r="O128" s="14"/>
      <c r="P128" s="14"/>
    </row>
    <row r="129" spans="1:16" x14ac:dyDescent="0.45">
      <c r="A129" t="s">
        <v>838</v>
      </c>
      <c r="B129" t="s">
        <v>707</v>
      </c>
      <c r="C129" s="14">
        <v>4.9999999999997199E-2</v>
      </c>
      <c r="D129" s="14">
        <v>-0.28000000000000103</v>
      </c>
      <c r="E129" s="10"/>
      <c r="O129" s="14"/>
      <c r="P129" s="14"/>
    </row>
    <row r="130" spans="1:16" x14ac:dyDescent="0.45">
      <c r="A130" t="s">
        <v>839</v>
      </c>
      <c r="B130" t="s">
        <v>707</v>
      </c>
      <c r="C130" s="14">
        <v>-1.63</v>
      </c>
      <c r="D130" s="14">
        <v>-1.85</v>
      </c>
      <c r="E130" s="10"/>
      <c r="O130" s="14"/>
      <c r="P130" s="14"/>
    </row>
    <row r="131" spans="1:16" x14ac:dyDescent="0.45">
      <c r="A131" t="s">
        <v>840</v>
      </c>
      <c r="B131" t="s">
        <v>707</v>
      </c>
      <c r="C131" s="14">
        <v>-1.55</v>
      </c>
      <c r="D131" s="14">
        <v>-0.99000000000000199</v>
      </c>
      <c r="E131" s="10"/>
      <c r="O131" s="14"/>
      <c r="P131" s="14"/>
    </row>
    <row r="132" spans="1:16" x14ac:dyDescent="0.45">
      <c r="A132" t="s">
        <v>841</v>
      </c>
      <c r="B132" t="s">
        <v>707</v>
      </c>
      <c r="C132" s="14">
        <v>0.68</v>
      </c>
      <c r="D132" s="14">
        <v>0.119999999999997</v>
      </c>
      <c r="E132" s="10"/>
      <c r="O132" s="14"/>
      <c r="P132" s="14"/>
    </row>
    <row r="133" spans="1:16" x14ac:dyDescent="0.45">
      <c r="A133" t="s">
        <v>842</v>
      </c>
      <c r="B133" t="s">
        <v>707</v>
      </c>
      <c r="C133" s="14">
        <v>0.220000000000006</v>
      </c>
      <c r="D133" s="14">
        <v>0.630000000000003</v>
      </c>
      <c r="E133" s="10"/>
      <c r="O133" s="14"/>
      <c r="P133" s="14"/>
    </row>
    <row r="134" spans="1:16" x14ac:dyDescent="0.45">
      <c r="A134" t="s">
        <v>843</v>
      </c>
      <c r="B134" t="s">
        <v>707</v>
      </c>
      <c r="C134" s="14">
        <v>0.17000000000000201</v>
      </c>
      <c r="D134" s="14">
        <v>-0.39000000000000101</v>
      </c>
      <c r="E134" s="10"/>
      <c r="O134" s="14"/>
      <c r="P134" s="14"/>
    </row>
    <row r="135" spans="1:16" x14ac:dyDescent="0.45">
      <c r="A135" t="s">
        <v>844</v>
      </c>
      <c r="B135" t="s">
        <v>707</v>
      </c>
      <c r="C135" s="14">
        <v>3.0000000000001099E-2</v>
      </c>
      <c r="D135" s="14">
        <v>0.100000000000001</v>
      </c>
      <c r="E135" s="10"/>
      <c r="O135" s="14"/>
      <c r="P135" s="14"/>
    </row>
    <row r="136" spans="1:16" x14ac:dyDescent="0.45">
      <c r="A136" t="s">
        <v>845</v>
      </c>
      <c r="B136" t="s">
        <v>707</v>
      </c>
      <c r="C136" s="14">
        <v>6.0000000000002301E-2</v>
      </c>
      <c r="D136" s="14">
        <v>-1.46</v>
      </c>
      <c r="E136" s="10"/>
      <c r="O136" s="14"/>
      <c r="P136" s="14"/>
    </row>
    <row r="137" spans="1:16" x14ac:dyDescent="0.45">
      <c r="A137" t="s">
        <v>846</v>
      </c>
      <c r="B137" t="s">
        <v>707</v>
      </c>
      <c r="C137" s="14">
        <v>-0.35999999999999899</v>
      </c>
      <c r="D137" s="14">
        <v>-0.84000000000000297</v>
      </c>
      <c r="E137" s="10"/>
      <c r="O137" s="14"/>
      <c r="P137" s="14"/>
    </row>
    <row r="138" spans="1:16" x14ac:dyDescent="0.45">
      <c r="A138" t="s">
        <v>847</v>
      </c>
      <c r="B138" t="s">
        <v>707</v>
      </c>
      <c r="C138" s="14">
        <v>5.9999999999995203E-2</v>
      </c>
      <c r="D138" s="14">
        <v>-0.160000000000004</v>
      </c>
      <c r="E138" s="10"/>
      <c r="O138" s="14"/>
      <c r="P138" s="14"/>
    </row>
    <row r="139" spans="1:16" x14ac:dyDescent="0.45">
      <c r="A139" t="s">
        <v>848</v>
      </c>
      <c r="B139" t="s">
        <v>707</v>
      </c>
      <c r="C139" s="14">
        <v>-0.71999999999999897</v>
      </c>
      <c r="D139" s="14">
        <v>-0.75999999999999801</v>
      </c>
      <c r="E139" s="10"/>
      <c r="O139" s="14"/>
      <c r="P139" s="14"/>
    </row>
    <row r="140" spans="1:16" x14ac:dyDescent="0.45">
      <c r="A140" t="s">
        <v>849</v>
      </c>
      <c r="B140" t="s">
        <v>707</v>
      </c>
      <c r="C140" s="14">
        <v>-0.109999999999999</v>
      </c>
      <c r="D140" s="14">
        <v>-1.01</v>
      </c>
      <c r="E140" s="10"/>
      <c r="O140" s="14"/>
      <c r="P140" s="14"/>
    </row>
  </sheetData>
  <phoneticPr fontId="8" type="noConversion"/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0"/>
  <sheetViews>
    <sheetView workbookViewId="0"/>
  </sheetViews>
  <sheetFormatPr defaultColWidth="8.79687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43439</v>
      </c>
      <c r="B48" s="7">
        <v>0.12314814814814816</v>
      </c>
      <c r="C48" t="s">
        <v>690</v>
      </c>
    </row>
    <row r="49" spans="1:3" x14ac:dyDescent="0.45">
      <c r="A49" s="8">
        <v>43439</v>
      </c>
      <c r="B49" s="7">
        <v>0.12325231481481481</v>
      </c>
      <c r="C49" t="s">
        <v>690</v>
      </c>
    </row>
    <row r="50" spans="1:3" x14ac:dyDescent="0.45">
      <c r="A50" s="8">
        <v>43440</v>
      </c>
      <c r="B50" s="7">
        <v>0.63765046296296302</v>
      </c>
      <c r="C50" t="s">
        <v>690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33203125" defaultRowHeight="13.15" x14ac:dyDescent="0.4"/>
  <cols>
    <col min="1" max="1" width="15.33203125" style="1" bestFit="1" customWidth="1"/>
    <col min="2" max="2" width="12" style="1" bestFit="1" customWidth="1"/>
    <col min="3" max="3" width="44" style="1" bestFit="1" customWidth="1"/>
    <col min="4" max="4" width="119.33203125" style="1" bestFit="1" customWidth="1"/>
    <col min="5" max="5" width="5.796875" style="1" customWidth="1"/>
    <col min="6" max="6" width="18.796875" style="1" customWidth="1"/>
    <col min="7" max="16384" width="10.332031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33203125" defaultRowHeight="15.75" x14ac:dyDescent="0.5"/>
  <cols>
    <col min="1" max="16" width="10.33203125" style="3" customWidth="1"/>
    <col min="17" max="17" width="10.33203125" style="3"/>
    <col min="18" max="25" width="10.33203125" style="3" customWidth="1"/>
    <col min="26" max="16384" width="10.332031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332031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D650212A-497F-4693-BC1E-1EC208E384A5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GravimetricSulfate</vt:lpstr>
      <vt:lpstr>ArgentometricTitrations</vt:lpstr>
      <vt:lpstr>error</vt:lpstr>
      <vt:lpstr>error_faj</vt:lpstr>
      <vt:lpstr>error_pot</vt:lpstr>
      <vt:lpstr>gender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2026-09-15T16:53:27Z</dcterms:modified>
</cp:coreProperties>
</file>