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updateLinks="never" codeName="ThisWorkbook" hidePivotFieldList="1" autoCompressPictures="0"/>
  <mc:AlternateContent xmlns:mc="http://schemas.openxmlformats.org/markup-compatibility/2006">
    <mc:Choice Requires="x15">
      <x15ac:absPath xmlns:x15ac="http://schemas.microsoft.com/office/spreadsheetml/2010/11/ac" url="\\Mac\SynologyDrive\ClearStats\UserGuide\"/>
    </mc:Choice>
  </mc:AlternateContent>
  <xr:revisionPtr revIDLastSave="0" documentId="13_ncr:1_{94AFF423-B0DF-4416-A5ED-5F544927609A}" xr6:coauthVersionLast="47" xr6:coauthVersionMax="47" xr10:uidLastSave="{00000000-0000-0000-0000-000000000000}"/>
  <bookViews>
    <workbookView xWindow="-165" yWindow="465" windowWidth="38565" windowHeight="21135" tabRatio="500" xr2:uid="{00000000-000D-0000-FFFF-FFFF00000000}"/>
  </bookViews>
  <sheets>
    <sheet name="Gravimetric" sheetId="7" r:id="rId1"/>
    <sheet name="Length Measurement Data" sheetId="6" r:id="rId2"/>
  </sheets>
  <definedNames>
    <definedName name="_xlnm._FilterDatabase" localSheetId="0" hidden="1">Gravimetric!$A$1:$C$261</definedName>
    <definedName name="CLS_SystemSeed" hidden="1">486413961</definedName>
    <definedName name="Error">Gravimetric!$D$2:$D$261</definedName>
    <definedName name="Gender">Gravimetric!$B$2:$B$261</definedName>
    <definedName name="L.ValueCounts" comment="ValueCounts(data,[proportion=FALSE],[ascending=FALSE]): Count occurences of unique values in input data.">_xlfn.LAMBDA(_xlpm.X,_xlop.proportion,_xlop.ascending,
    _xlfn.LET(
        _xlpm.proportion, IF(_xlfn.ISOMITTED(_xlpm.proportion), FALSE, _xlpm.proportion),
        _xlpm.ascending, IF(_xlfn.ISOMITTED(_xlpm.ascending), FALSE, _xlpm.ascending),
        _xlpm.Xc, _xlfn.TOCOL(_xlpm.X),
        _xlpm.Values, _xlfn.UNIQUE(_xlpm.Xc),
        _xlpm.num, IF(_xlpm.proportion, COUNTA(_xlpm.Xc), 1),
        _xlpm.Counts, _xlfn.MAP(_xlpm.Values, _xlfn.LAMBDA(_xlpm.r, SUM(--(_xlpm.Xc = _xlpm.r)))) / _xlpm.num,
        _xlpm.Output, _xlfn.HSTACK(_xlpm.Values, _xlpm.Counts),
        IF(
            _xlpm.ascending,
            _xlfn.SORTBY(_xlpm.Output, _xlpm.Values,1),
            _xlfn.SORTBY(_xlpm.Output, _xlpm.Counts,-1)
        )
    )
)</definedName>
    <definedName name="Semester">Gravimetric!$C$2:$C$261</definedName>
    <definedName name="StudentID">Gravimetric!$A$2:$A$261</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7" l="1" a="1"/>
  <c r="F27" i="7" s="1"/>
  <c r="F6" i="7" a="1"/>
  <c r="F6" i="7" s="1"/>
  <c r="F2" i="7" a="1"/>
  <c r="F2" i="7" s="1"/>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32" i="6"/>
  <c r="B33" i="6"/>
  <c r="B34" i="6"/>
  <c r="B35" i="6"/>
  <c r="B36" i="6"/>
  <c r="B37" i="6"/>
  <c r="B38" i="6"/>
  <c r="B39" i="6"/>
  <c r="B40" i="6"/>
  <c r="B41" i="6"/>
  <c r="B42" i="6"/>
  <c r="B43" i="6"/>
  <c r="B44" i="6"/>
  <c r="B45" i="6"/>
  <c r="B46" i="6"/>
  <c r="B47" i="6"/>
  <c r="B48" i="6"/>
  <c r="B49" i="6"/>
  <c r="B50" i="6"/>
  <c r="B51" i="6"/>
  <c r="B52" i="6"/>
  <c r="B53" i="6"/>
  <c r="B54" i="6"/>
  <c r="B55" i="6"/>
  <c r="B56" i="6"/>
  <c r="B57" i="6"/>
  <c r="B58" i="6"/>
  <c r="B59" i="6"/>
  <c r="B60" i="6"/>
  <c r="B61" i="6"/>
  <c r="B62" i="6"/>
  <c r="B63" i="6"/>
  <c r="B64" i="6"/>
  <c r="B65" i="6"/>
  <c r="B66" i="6"/>
  <c r="B67" i="6"/>
  <c r="B68" i="6"/>
  <c r="B69" i="6"/>
  <c r="B70" i="6"/>
  <c r="B71" i="6"/>
  <c r="B72" i="6"/>
  <c r="B73" i="6"/>
  <c r="B74" i="6"/>
  <c r="B75" i="6"/>
  <c r="B76" i="6"/>
  <c r="B77" i="6"/>
  <c r="B78" i="6"/>
  <c r="B79" i="6"/>
  <c r="B80" i="6"/>
  <c r="B81" i="6"/>
  <c r="B82" i="6"/>
  <c r="B83" i="6"/>
  <c r="B84" i="6"/>
  <c r="B85" i="6"/>
  <c r="B86" i="6"/>
  <c r="B87" i="6"/>
  <c r="B88" i="6"/>
  <c r="B89" i="6"/>
  <c r="B90" i="6"/>
  <c r="B91" i="6"/>
  <c r="B92" i="6"/>
  <c r="B93" i="6"/>
  <c r="B94" i="6"/>
  <c r="B95" i="6"/>
  <c r="B96" i="6"/>
  <c r="B97" i="6"/>
  <c r="B98" i="6"/>
  <c r="B99" i="6"/>
  <c r="B100" i="6"/>
  <c r="B101" i="6"/>
  <c r="B102" i="6"/>
  <c r="B103" i="6"/>
  <c r="B2" i="6"/>
  <c r="F26" i="7"/>
  <c r="F5" i="7"/>
  <c r="F1"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CLS</author>
  </authors>
  <commentList>
    <comment ref="B1" authorId="0" shapeId="0" xr:uid="{1A0F9735-FCFF-4357-A3B1-66FD26C9F3BF}">
      <text>
        <r>
          <rPr>
            <b/>
            <sz val="9"/>
            <color indexed="81"/>
            <rFont val="Tahoma"/>
            <family val="2"/>
          </rPr>
          <t>CLS:</t>
        </r>
        <r>
          <rPr>
            <sz val="9"/>
            <color indexed="81"/>
            <rFont val="Tahoma"/>
            <family val="2"/>
          </rPr>
          <t xml:space="preserve">
Use this column for your boxplots. To draw "conditional" boxplots in Excel, the x-axis must be a string (ie a label) and cannot be a number (or even a string that Excel can convert to a number).</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<sst xmlns="http://schemas.openxmlformats.org/spreadsheetml/2006/main" count="790" uniqueCount="291">
  <si>
    <t>Year</t>
  </si>
  <si>
    <t>StudentID</t>
  </si>
  <si>
    <t>Student1</t>
  </si>
  <si>
    <t>F</t>
  </si>
  <si>
    <t>F1996</t>
  </si>
  <si>
    <t>Student2</t>
  </si>
  <si>
    <t>Student3</t>
  </si>
  <si>
    <t>Student4</t>
  </si>
  <si>
    <t>M</t>
  </si>
  <si>
    <t>Student5</t>
  </si>
  <si>
    <t>Student6</t>
  </si>
  <si>
    <t>Student7</t>
  </si>
  <si>
    <t>Student8</t>
  </si>
  <si>
    <t>Student9</t>
  </si>
  <si>
    <t>Student10</t>
  </si>
  <si>
    <t>Student11</t>
  </si>
  <si>
    <t>F1997</t>
  </si>
  <si>
    <t>Student12</t>
  </si>
  <si>
    <t>Student13</t>
  </si>
  <si>
    <t>Student14</t>
  </si>
  <si>
    <t>Student15</t>
  </si>
  <si>
    <t>Student16</t>
  </si>
  <si>
    <t>Student17</t>
  </si>
  <si>
    <t>Student18</t>
  </si>
  <si>
    <t>Student19</t>
  </si>
  <si>
    <t>Student20</t>
  </si>
  <si>
    <t>Student21</t>
  </si>
  <si>
    <t>Student22</t>
  </si>
  <si>
    <t>F1998</t>
  </si>
  <si>
    <t>Student23</t>
  </si>
  <si>
    <t>Student24</t>
  </si>
  <si>
    <t>Student25</t>
  </si>
  <si>
    <t>Student26</t>
  </si>
  <si>
    <t>Student27</t>
  </si>
  <si>
    <t>Student28</t>
  </si>
  <si>
    <t>Student29</t>
  </si>
  <si>
    <t>Student30</t>
  </si>
  <si>
    <t>Student31</t>
  </si>
  <si>
    <t>Student32</t>
  </si>
  <si>
    <t>Student33</t>
  </si>
  <si>
    <t>Student34</t>
  </si>
  <si>
    <t>F1999</t>
  </si>
  <si>
    <t>Student35</t>
  </si>
  <si>
    <t>Student36</t>
  </si>
  <si>
    <t>Student37</t>
  </si>
  <si>
    <t>Student38</t>
  </si>
  <si>
    <t>Student39</t>
  </si>
  <si>
    <t>Student40</t>
  </si>
  <si>
    <t>Student41</t>
  </si>
  <si>
    <t>Student42</t>
  </si>
  <si>
    <t>Student43</t>
  </si>
  <si>
    <t>Student44</t>
  </si>
  <si>
    <t>Student45</t>
  </si>
  <si>
    <t>Student46</t>
  </si>
  <si>
    <t>Student47</t>
  </si>
  <si>
    <t>F2001</t>
  </si>
  <si>
    <t>Student48</t>
  </si>
  <si>
    <t>Student49</t>
  </si>
  <si>
    <t>Student50</t>
  </si>
  <si>
    <t>Student51</t>
  </si>
  <si>
    <t>Student52</t>
  </si>
  <si>
    <t>Student53</t>
  </si>
  <si>
    <t>Student54</t>
  </si>
  <si>
    <t>Student55</t>
  </si>
  <si>
    <t>Student56</t>
  </si>
  <si>
    <t>Student57</t>
  </si>
  <si>
    <t>Student58</t>
  </si>
  <si>
    <t>Student59</t>
  </si>
  <si>
    <t>F2002</t>
  </si>
  <si>
    <t>Student60</t>
  </si>
  <si>
    <t>Student61</t>
  </si>
  <si>
    <t>Student62</t>
  </si>
  <si>
    <t>Student63</t>
  </si>
  <si>
    <t>Student64</t>
  </si>
  <si>
    <t>Student65</t>
  </si>
  <si>
    <t>Student66</t>
  </si>
  <si>
    <t>Student67</t>
  </si>
  <si>
    <t>Student68</t>
  </si>
  <si>
    <t>Student69</t>
  </si>
  <si>
    <t>Student70</t>
  </si>
  <si>
    <t>Student71</t>
  </si>
  <si>
    <t>Student72</t>
  </si>
  <si>
    <t>Student73</t>
  </si>
  <si>
    <t>Student74</t>
  </si>
  <si>
    <t>Student75</t>
  </si>
  <si>
    <t>Student76</t>
  </si>
  <si>
    <t>Student77</t>
  </si>
  <si>
    <t>Student78</t>
  </si>
  <si>
    <t>Student79</t>
  </si>
  <si>
    <t>Student80</t>
  </si>
  <si>
    <t>Student81</t>
  </si>
  <si>
    <t>Student82</t>
  </si>
  <si>
    <t>Student83</t>
  </si>
  <si>
    <t>Student84</t>
  </si>
  <si>
    <t>F2003</t>
  </si>
  <si>
    <t>Student85</t>
  </si>
  <si>
    <t>Student86</t>
  </si>
  <si>
    <t>Student87</t>
  </si>
  <si>
    <t>Student88</t>
  </si>
  <si>
    <t>Student89</t>
  </si>
  <si>
    <t>Student90</t>
  </si>
  <si>
    <t>Student91</t>
  </si>
  <si>
    <t>Student92</t>
  </si>
  <si>
    <t>Student93</t>
  </si>
  <si>
    <t>Student94</t>
  </si>
  <si>
    <t>Student95</t>
  </si>
  <si>
    <t>Student96</t>
  </si>
  <si>
    <t>F2004</t>
  </si>
  <si>
    <t>Student97</t>
  </si>
  <si>
    <t>Student98</t>
  </si>
  <si>
    <t>Student99</t>
  </si>
  <si>
    <t>Student100</t>
  </si>
  <si>
    <t>Student101</t>
  </si>
  <si>
    <t>Student102</t>
  </si>
  <si>
    <t>Student103</t>
  </si>
  <si>
    <t>Student104</t>
  </si>
  <si>
    <t>Student105</t>
  </si>
  <si>
    <t>Student106</t>
  </si>
  <si>
    <t>Student107</t>
  </si>
  <si>
    <t>Student108</t>
  </si>
  <si>
    <t>Student109</t>
  </si>
  <si>
    <t>F2005</t>
  </si>
  <si>
    <t>Student110</t>
  </si>
  <si>
    <t>Student111</t>
  </si>
  <si>
    <t>Student112</t>
  </si>
  <si>
    <t>Student113</t>
  </si>
  <si>
    <t>Student114</t>
  </si>
  <si>
    <t>Student115</t>
  </si>
  <si>
    <t>Student116</t>
  </si>
  <si>
    <t>Student117</t>
  </si>
  <si>
    <t>Student118</t>
  </si>
  <si>
    <t>Student119</t>
  </si>
  <si>
    <t>Student120</t>
  </si>
  <si>
    <t>Student121</t>
  </si>
  <si>
    <t>Student122</t>
  </si>
  <si>
    <t>Student123</t>
  </si>
  <si>
    <t>Student124</t>
  </si>
  <si>
    <t>Student125</t>
  </si>
  <si>
    <t>F2006</t>
  </si>
  <si>
    <t>Student126</t>
  </si>
  <si>
    <t>Student127</t>
  </si>
  <si>
    <t>Student128</t>
  </si>
  <si>
    <t>Student129</t>
  </si>
  <si>
    <t>Student130</t>
  </si>
  <si>
    <t>Student131</t>
  </si>
  <si>
    <t>Student132</t>
  </si>
  <si>
    <t>Student133</t>
  </si>
  <si>
    <t>Student134</t>
  </si>
  <si>
    <t>Student135</t>
  </si>
  <si>
    <t>Student136</t>
  </si>
  <si>
    <t>Student137</t>
  </si>
  <si>
    <t>Student138</t>
  </si>
  <si>
    <t>Student139</t>
  </si>
  <si>
    <t>Student140</t>
  </si>
  <si>
    <t>Student141</t>
  </si>
  <si>
    <t>Student142</t>
  </si>
  <si>
    <t>Student143</t>
  </si>
  <si>
    <t>Student144</t>
  </si>
  <si>
    <t>Student145</t>
  </si>
  <si>
    <t>Student146</t>
  </si>
  <si>
    <t>Student147</t>
  </si>
  <si>
    <t>Student148</t>
  </si>
  <si>
    <t>Student149</t>
  </si>
  <si>
    <t>F2009</t>
  </si>
  <si>
    <t>Student150</t>
  </si>
  <si>
    <t>Student151</t>
  </si>
  <si>
    <t>Student152</t>
  </si>
  <si>
    <t>Student153</t>
  </si>
  <si>
    <t>Student154</t>
  </si>
  <si>
    <t>Student155</t>
  </si>
  <si>
    <t>Student156</t>
  </si>
  <si>
    <t>Student157</t>
  </si>
  <si>
    <t>Student158</t>
  </si>
  <si>
    <t>Student159</t>
  </si>
  <si>
    <t>Student160</t>
  </si>
  <si>
    <t>Student161</t>
  </si>
  <si>
    <t>Student162</t>
  </si>
  <si>
    <t>Student163</t>
  </si>
  <si>
    <t>Student164</t>
  </si>
  <si>
    <t>F2010</t>
  </si>
  <si>
    <t>Student165</t>
  </si>
  <si>
    <t>Student166</t>
  </si>
  <si>
    <t>Student167</t>
  </si>
  <si>
    <t>Student168</t>
  </si>
  <si>
    <t>Student169</t>
  </si>
  <si>
    <t>Student170</t>
  </si>
  <si>
    <t>Student171</t>
  </si>
  <si>
    <t>Student172</t>
  </si>
  <si>
    <t>Student173</t>
  </si>
  <si>
    <t>Student174</t>
  </si>
  <si>
    <t>Student175</t>
  </si>
  <si>
    <t>Student176</t>
  </si>
  <si>
    <t>Student177</t>
  </si>
  <si>
    <t>Student178</t>
  </si>
  <si>
    <t>Student179</t>
  </si>
  <si>
    <t>Student180</t>
  </si>
  <si>
    <t>Student181</t>
  </si>
  <si>
    <t>Student182</t>
  </si>
  <si>
    <t>Student183</t>
  </si>
  <si>
    <t>Student184</t>
  </si>
  <si>
    <t>Student185</t>
  </si>
  <si>
    <t>Student186</t>
  </si>
  <si>
    <t>Student187</t>
  </si>
  <si>
    <t>Student188</t>
  </si>
  <si>
    <t>Student189</t>
  </si>
  <si>
    <t>Student190</t>
  </si>
  <si>
    <t>F2011</t>
  </si>
  <si>
    <t>Student191</t>
  </si>
  <si>
    <t>Student192</t>
  </si>
  <si>
    <t>Student193</t>
  </si>
  <si>
    <t>Student194</t>
  </si>
  <si>
    <t>Student195</t>
  </si>
  <si>
    <t>Student196</t>
  </si>
  <si>
    <t>Student197</t>
  </si>
  <si>
    <t>Student198</t>
  </si>
  <si>
    <t>Student199</t>
  </si>
  <si>
    <t>Student200</t>
  </si>
  <si>
    <t>Student201</t>
  </si>
  <si>
    <t>Student202</t>
  </si>
  <si>
    <t>F2012</t>
  </si>
  <si>
    <t>Student203</t>
  </si>
  <si>
    <t>Student204</t>
  </si>
  <si>
    <t>Student205</t>
  </si>
  <si>
    <t>Student206</t>
  </si>
  <si>
    <t>Student207</t>
  </si>
  <si>
    <t>Student208</t>
  </si>
  <si>
    <t>Student209</t>
  </si>
  <si>
    <t>Student210</t>
  </si>
  <si>
    <t>Student211</t>
  </si>
  <si>
    <t>Student212</t>
  </si>
  <si>
    <t>Student213</t>
  </si>
  <si>
    <t>Student214</t>
  </si>
  <si>
    <t>Student215</t>
  </si>
  <si>
    <t>F2013</t>
  </si>
  <si>
    <t>Student216</t>
  </si>
  <si>
    <t>Student217</t>
  </si>
  <si>
    <t>Student218</t>
  </si>
  <si>
    <t>Student219</t>
  </si>
  <si>
    <t>Student220</t>
  </si>
  <si>
    <t>Student221</t>
  </si>
  <si>
    <t>Student222</t>
  </si>
  <si>
    <t>Student223</t>
  </si>
  <si>
    <t>Student224</t>
  </si>
  <si>
    <t>Student225</t>
  </si>
  <si>
    <t>Student226</t>
  </si>
  <si>
    <t>Student227</t>
  </si>
  <si>
    <t>S1997</t>
  </si>
  <si>
    <t>Student228</t>
  </si>
  <si>
    <t>Student229</t>
  </si>
  <si>
    <t>Student230</t>
  </si>
  <si>
    <t>Student231</t>
  </si>
  <si>
    <t>Student232</t>
  </si>
  <si>
    <t>Student233</t>
  </si>
  <si>
    <t>S1998</t>
  </si>
  <si>
    <t>Student234</t>
  </si>
  <si>
    <t>Student235</t>
  </si>
  <si>
    <t>Student236</t>
  </si>
  <si>
    <t>Student237</t>
  </si>
  <si>
    <t>Student238</t>
  </si>
  <si>
    <t>Student239</t>
  </si>
  <si>
    <t>Student240</t>
  </si>
  <si>
    <t>Student241</t>
  </si>
  <si>
    <t>S1999</t>
  </si>
  <si>
    <t>Student242</t>
  </si>
  <si>
    <t>Student243</t>
  </si>
  <si>
    <t>Student244</t>
  </si>
  <si>
    <t>Student245</t>
  </si>
  <si>
    <t>Student246</t>
  </si>
  <si>
    <t>Student247</t>
  </si>
  <si>
    <t>Student248</t>
  </si>
  <si>
    <t>Student249</t>
  </si>
  <si>
    <t>Student250</t>
  </si>
  <si>
    <t>Student251</t>
  </si>
  <si>
    <t>Student252</t>
  </si>
  <si>
    <t>Student253</t>
  </si>
  <si>
    <t>S2000</t>
  </si>
  <si>
    <t>Student254</t>
  </si>
  <si>
    <t>Student255</t>
  </si>
  <si>
    <t>Student256</t>
  </si>
  <si>
    <t>Student257</t>
  </si>
  <si>
    <t>Student258</t>
  </si>
  <si>
    <t>Student259</t>
  </si>
  <si>
    <t>Student260</t>
  </si>
  <si>
    <t>Length, cm</t>
  </si>
  <si>
    <t>Year (boxplots)</t>
  </si>
  <si>
    <t>Gender</t>
  </si>
  <si>
    <t>Semester</t>
  </si>
  <si>
    <t>Error, %</t>
  </si>
  <si>
    <t>&lt;-- lists duplicate error values and how many times they occur</t>
  </si>
  <si>
    <t>&lt;-- number of each gender in descending order</t>
  </si>
  <si>
    <t>&lt;-- percentage of data by  semester, sorted by first column alphabetically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</si>
</sst>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0000"/>
    <numFmt numFmtId="166" formatCode="0.0%"/>
  </numFmts>
  <fonts count="9" x14ac:knownFonts="1">
    <font>
      <sz val="12"/>
      <color theme="1"/>
      <name val="Calibri"/>
      <family val="2"/>
      <scheme val="minor"/>
    </font>
    <font>
      <u/>
      <sz val="12"/>
      <color theme="10"/>
      <name val="Calibri"/>
      <family val="2"/>
      <scheme val="minor"/>
    </font>
    <font>
      <u/>
      <sz val="12"/>
      <color theme="11"/>
      <name val="Calibri"/>
      <family val="2"/>
      <scheme val="minor"/>
    </font>
    <font>
      <sz val="10"/>
      <color theme="1"/>
      <name val="Calibri"/>
      <family val="2"/>
      <scheme val="minor"/>
    </font>
    <font>
      <b/>
      <sz val="12"/>
      <color theme="1"/>
      <name val="Calibri"/>
      <family val="2"/>
      <scheme val="minor"/>
    </font>
    <font>
      <b/>
      <sz val="12"/>
      <name val="Calibri"/>
      <family val="2"/>
      <scheme val="minor"/>
    </font>
    <font>
      <sz val="9"/>
      <color indexed="81"/>
      <name val="Tahoma"/>
      <family val="2"/>
    </font>
    <font>
      <b/>
      <sz val="9"/>
      <color indexed="81"/>
      <name val="Tahoma"/>
      <family val="2"/>
    </font>
    <font>
      <sz val="14"/>
      <color theme="1"/>
      <name val="Calibri"/>
      <family val="2"/>
      <scheme val="minor"/>
    </font>
  </fonts>
  <fills count="2">
    <fill>
      <patternFill patternType="none"/>
    </fill>
    <fill>
      <patternFill patternType="gray125"/>
    </fill>
  </fills>
  <borders count="6">
    <border>
      <left/>
      <right/>
      <top/>
      <bottom/>
      <diagonal/>
    </border>
    <border>
      <left/>
      <right/>
      <top/>
      <bottom style="thin">
        <color indexed="64"/>
      </bottom>
      <diagonal/>
    </border>
    <border>
      <left style="thin">
        <color theme="9"/>
      </left>
      <right/>
      <top style="thin">
        <color theme="9"/>
      </top>
      <bottom/>
      <diagonal/>
    </border>
    <border>
      <left/>
      <right/>
      <top style="thin">
        <color theme="9"/>
      </top>
      <bottom/>
      <diagonal/>
    </border>
    <border>
      <left style="thin">
        <color theme="9"/>
      </left>
      <right/>
      <top style="thin">
        <color theme="9"/>
      </top>
      <bottom style="thin">
        <color theme="9"/>
      </bottom>
      <diagonal/>
    </border>
    <border>
      <left/>
      <right/>
      <top style="thin">
        <color theme="9"/>
      </top>
      <bottom style="thin">
        <color theme="9"/>
      </bottom>
      <diagonal/>
    </border>
  </borders>
  <cellStyleXfs count="134">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3" fillId="0" borderId="0"/>
  </cellStyleXfs>
  <cellXfs count="20">
    <xf numFmtId="0" fontId="0" fillId="0" borderId="0" xfId="0"/>
    <xf numFmtId="0" fontId="0" fillId="0" borderId="0" xfId="0" applyAlignment="1">
      <alignment horizontal="center"/>
    </xf>
    <xf numFmtId="2" fontId="0" fillId="0" borderId="0" xfId="0" applyNumberFormat="1" applyAlignment="1">
      <alignment horizontal="center"/>
    </xf>
    <xf numFmtId="4" fontId="0" fillId="0" borderId="0" xfId="0" applyNumberFormat="1" applyAlignment="1">
      <alignment horizontal="center"/>
    </xf>
    <xf numFmtId="0" fontId="4" fillId="0" borderId="0" xfId="0" applyFont="1" applyAlignment="1">
      <alignment horizontal="center"/>
    </xf>
    <xf numFmtId="0" fontId="0" fillId="0" borderId="1" xfId="0" applyBorder="1" applyAlignment="1">
      <alignment horizontal="center"/>
    </xf>
    <xf numFmtId="2" fontId="0" fillId="0" borderId="1" xfId="0" applyNumberFormat="1" applyBorder="1" applyAlignment="1">
      <alignment horizontal="center"/>
    </xf>
    <xf numFmtId="0" fontId="0" fillId="0" borderId="2" xfId="0" applyBorder="1"/>
    <xf numFmtId="0" fontId="0" fillId="0" borderId="3" xfId="0" applyBorder="1"/>
    <xf numFmtId="0" fontId="0" fillId="0" borderId="3" xfId="0" applyBorder="1" applyAlignment="1">
      <alignment horizontal="center"/>
    </xf>
    <xf numFmtId="0" fontId="0" fillId="0" borderId="4" xfId="0" applyBorder="1"/>
    <xf numFmtId="0" fontId="0" fillId="0" borderId="5" xfId="0" applyBorder="1"/>
    <xf numFmtId="0" fontId="5" fillId="0" borderId="2" xfId="0" applyFont="1" applyBorder="1"/>
    <xf numFmtId="0" fontId="5" fillId="0" borderId="3" xfId="0" applyFont="1" applyBorder="1"/>
    <xf numFmtId="0" fontId="5" fillId="0" borderId="3" xfId="0" applyFont="1" applyBorder="1" applyAlignment="1">
      <alignment horizontal="center"/>
    </xf>
    <xf numFmtId="165" fontId="0" fillId="0" borderId="0" xfId="0" applyNumberFormat="1" applyAlignment="1">
      <alignment horizontal="center"/>
    </xf>
    <xf numFmtId="0" fontId="5" fillId="0" borderId="0" xfId="0" applyFont="1" applyFill="1" applyBorder="1" applyAlignment="1">
      <alignment horizontal="center"/>
    </xf>
    <xf numFmtId="0" fontId="0" fillId="0" borderId="5" xfId="0" applyBorder="1" applyAlignment="1">
      <alignment horizontal="center"/>
    </xf>
    <xf numFmtId="0" fontId="8" fillId="0" borderId="0" xfId="0" applyFont="1"/>
    <xf numFmtId="166" fontId="0" fillId="0" borderId="0" xfId="0" applyNumberFormat="1" applyAlignment="1">
      <alignment horizontal="center"/>
    </xf>
  </cellXfs>
  <cellStyles count="134">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Normal" xfId="0" builtinId="0"/>
    <cellStyle name="Normal 2" xfId="133" xr:uid="{D0C04A3C-23C0-4B4F-988C-5757D170FA27}"/>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238125</xdr:colOff>
      <xdr:row>0</xdr:row>
      <xdr:rowOff>38100</xdr:rowOff>
    </xdr:from>
    <xdr:to>
      <xdr:col>7</xdr:col>
      <xdr:colOff>166688</xdr:colOff>
      <xdr:row>5</xdr:row>
      <xdr:rowOff>176212</xdr:rowOff>
    </xdr:to>
    <xdr:sp macro="" textlink="">
      <xdr:nvSpPr>
        <xdr:cNvPr id="5" name="TextBox 4">
          <a:extLst>
            <a:ext uri="{FF2B5EF4-FFF2-40B4-BE49-F238E27FC236}">
              <a16:creationId xmlns:a16="http://schemas.microsoft.com/office/drawing/2014/main" id="{D3EB2347-BF37-4A60-BB48-801147CE7F8C}"/>
            </a:ext>
          </a:extLst>
        </xdr:cNvPr>
        <xdr:cNvSpPr txBox="1"/>
      </xdr:nvSpPr>
      <xdr:spPr>
        <a:xfrm>
          <a:off x="2195513" y="38100"/>
          <a:ext cx="3281363" cy="11382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For the past few years, students have measured </a:t>
          </a:r>
          <a:r>
            <a:rPr lang="en-US" sz="1100" i="1"/>
            <a:t>something</a:t>
          </a:r>
          <a:r>
            <a:rPr lang="en-US" sz="1100" i="0"/>
            <a:t> using the same (too-short) ruler.</a:t>
          </a:r>
          <a:r>
            <a:rPr lang="en-US" sz="1100" i="0" baseline="0"/>
            <a:t> In years 2015-2017, a book was used (not always the same book). In the past two years, the height of the paper handouts (eg the syllabus) was measured. The height of the paper is nominally 11 in.</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B1904-1DEF-7A49-AD71-510F037B3A77}">
  <sheetPr codeName="Sheet1"/>
  <dimension ref="A1:H270"/>
  <sheetViews>
    <sheetView tabSelected="1" zoomScaleNormal="100" workbookViewId="0">
      <selection activeCell="C8" sqref="C8"/>
    </sheetView>
  </sheetViews>
  <sheetFormatPr defaultColWidth="11" defaultRowHeight="15.75" x14ac:dyDescent="0.5"/>
  <cols>
    <col min="2" max="2" width="11" style="1"/>
  </cols>
  <sheetData>
    <row r="1" spans="1:8" ht="18" x14ac:dyDescent="0.55000000000000004">
      <c r="A1" s="12" t="s">
        <v>1</v>
      </c>
      <c r="B1" s="14" t="s">
        <v>285</v>
      </c>
      <c r="C1" s="13" t="s">
        <v>286</v>
      </c>
      <c r="D1" s="16" t="s">
        <v>287</v>
      </c>
      <c r="F1" s="18" t="str">
        <f ca="1">_xlfn.FORMULATEXT(F2)</f>
        <v>=L.ValueCounts(Gender)</v>
      </c>
    </row>
    <row r="2" spans="1:8" x14ac:dyDescent="0.5">
      <c r="A2" s="7" t="s">
        <v>2</v>
      </c>
      <c r="B2" s="9" t="s">
        <v>3</v>
      </c>
      <c r="C2" s="8" t="s">
        <v>4</v>
      </c>
      <c r="D2" s="15">
        <v>-3.4000000000000002E-2</v>
      </c>
      <c r="F2" s="1" t="str" cm="1">
        <f t="array" ref="F2:G3">L.ValueCounts(Gender)</f>
        <v>M</v>
      </c>
      <c r="G2" s="1">
        <v>136</v>
      </c>
      <c r="H2" t="s">
        <v>289</v>
      </c>
    </row>
    <row r="3" spans="1:8" x14ac:dyDescent="0.5">
      <c r="A3" s="7" t="s">
        <v>5</v>
      </c>
      <c r="B3" s="9" t="s">
        <v>3</v>
      </c>
      <c r="C3" s="8" t="s">
        <v>4</v>
      </c>
      <c r="D3" s="15">
        <v>-0.79700000000000004</v>
      </c>
      <c r="F3" s="1" t="str">
        <v>F</v>
      </c>
      <c r="G3" s="1">
        <v>124</v>
      </c>
    </row>
    <row r="4" spans="1:8" x14ac:dyDescent="0.5">
      <c r="A4" s="7" t="s">
        <v>6</v>
      </c>
      <c r="B4" s="9" t="s">
        <v>3</v>
      </c>
      <c r="C4" s="8" t="s">
        <v>4</v>
      </c>
      <c r="D4" s="15">
        <v>-1.2609999999999999</v>
      </c>
    </row>
    <row r="5" spans="1:8" ht="18" x14ac:dyDescent="0.55000000000000004">
      <c r="A5" s="7" t="s">
        <v>7</v>
      </c>
      <c r="B5" s="9" t="s">
        <v>8</v>
      </c>
      <c r="C5" s="8" t="s">
        <v>4</v>
      </c>
      <c r="D5" s="15">
        <v>-0.65100000000000002</v>
      </c>
      <c r="F5" s="18" t="str">
        <f ca="1">_xlfn.FORMULATEXT(F6)</f>
        <v>=L.ValueCounts(Semester,1,1)</v>
      </c>
    </row>
    <row r="6" spans="1:8" x14ac:dyDescent="0.5">
      <c r="A6" s="7" t="s">
        <v>9</v>
      </c>
      <c r="B6" s="9" t="s">
        <v>8</v>
      </c>
      <c r="C6" s="8" t="s">
        <v>4</v>
      </c>
      <c r="D6" s="15">
        <v>-0.74199999999999999</v>
      </c>
      <c r="F6" s="1" t="str" cm="1">
        <f t="array" ref="F6:G24">L.ValueCounts(Semester,1,1)</f>
        <v>F1996</v>
      </c>
      <c r="G6" s="19">
        <v>3.8461538461538464E-2</v>
      </c>
      <c r="H6" t="s">
        <v>290</v>
      </c>
    </row>
    <row r="7" spans="1:8" x14ac:dyDescent="0.5">
      <c r="A7" s="7" t="s">
        <v>10</v>
      </c>
      <c r="B7" s="9" t="s">
        <v>8</v>
      </c>
      <c r="C7" s="8" t="s">
        <v>4</v>
      </c>
      <c r="D7" s="15">
        <v>-0.43099999999999999</v>
      </c>
      <c r="F7" s="1" t="str">
        <v>F1997</v>
      </c>
      <c r="G7" s="19">
        <v>4.230769230769231E-2</v>
      </c>
    </row>
    <row r="8" spans="1:8" x14ac:dyDescent="0.5">
      <c r="A8" s="7" t="s">
        <v>11</v>
      </c>
      <c r="B8" s="9" t="s">
        <v>8</v>
      </c>
      <c r="C8" s="8" t="s">
        <v>4</v>
      </c>
      <c r="D8" s="15">
        <v>-0.312</v>
      </c>
      <c r="F8" s="1" t="str">
        <v>F1998</v>
      </c>
      <c r="G8" s="19">
        <v>4.6153846153846156E-2</v>
      </c>
    </row>
    <row r="9" spans="1:8" x14ac:dyDescent="0.5">
      <c r="A9" s="7" t="s">
        <v>12</v>
      </c>
      <c r="B9" s="9" t="s">
        <v>8</v>
      </c>
      <c r="C9" s="8" t="s">
        <v>4</v>
      </c>
      <c r="D9" s="15">
        <v>-0.36899999999999999</v>
      </c>
      <c r="F9" s="1" t="str">
        <v>F1999</v>
      </c>
      <c r="G9" s="19">
        <v>0.05</v>
      </c>
    </row>
    <row r="10" spans="1:8" x14ac:dyDescent="0.5">
      <c r="A10" s="7" t="s">
        <v>13</v>
      </c>
      <c r="B10" s="9" t="s">
        <v>8</v>
      </c>
      <c r="C10" s="8" t="s">
        <v>4</v>
      </c>
      <c r="D10" s="15">
        <v>6.0999999999999999E-2</v>
      </c>
      <c r="F10" s="1" t="str">
        <v>F2001</v>
      </c>
      <c r="G10" s="19">
        <v>4.6153846153846156E-2</v>
      </c>
    </row>
    <row r="11" spans="1:8" x14ac:dyDescent="0.5">
      <c r="A11" s="7" t="s">
        <v>14</v>
      </c>
      <c r="B11" s="9" t="s">
        <v>8</v>
      </c>
      <c r="C11" s="8" t="s">
        <v>4</v>
      </c>
      <c r="D11" s="15">
        <v>-1.4999999999999999E-2</v>
      </c>
      <c r="F11" s="1" t="str">
        <v>F2002</v>
      </c>
      <c r="G11" s="19">
        <v>9.6153846153846159E-2</v>
      </c>
    </row>
    <row r="12" spans="1:8" x14ac:dyDescent="0.5">
      <c r="A12" s="7" t="s">
        <v>15</v>
      </c>
      <c r="B12" s="9" t="s">
        <v>8</v>
      </c>
      <c r="C12" s="8" t="s">
        <v>16</v>
      </c>
      <c r="D12" s="15">
        <v>-1.252</v>
      </c>
      <c r="F12" s="1" t="str">
        <v>F2003</v>
      </c>
      <c r="G12" s="19">
        <v>4.6153846153846156E-2</v>
      </c>
    </row>
    <row r="13" spans="1:8" x14ac:dyDescent="0.5">
      <c r="A13" s="7" t="s">
        <v>17</v>
      </c>
      <c r="B13" s="9" t="s">
        <v>8</v>
      </c>
      <c r="C13" s="8" t="s">
        <v>16</v>
      </c>
      <c r="D13" s="15">
        <v>-0.74199999999999999</v>
      </c>
      <c r="F13" s="1" t="str">
        <v>F2004</v>
      </c>
      <c r="G13" s="19">
        <v>0.05</v>
      </c>
    </row>
    <row r="14" spans="1:8" x14ac:dyDescent="0.5">
      <c r="A14" s="7" t="s">
        <v>18</v>
      </c>
      <c r="B14" s="9" t="s">
        <v>3</v>
      </c>
      <c r="C14" s="8" t="s">
        <v>16</v>
      </c>
      <c r="D14" s="15">
        <v>-0.61499999999999999</v>
      </c>
      <c r="F14" s="1" t="str">
        <v>F2005</v>
      </c>
      <c r="G14" s="19">
        <v>6.1538461538461542E-2</v>
      </c>
    </row>
    <row r="15" spans="1:8" x14ac:dyDescent="0.5">
      <c r="A15" s="7" t="s">
        <v>19</v>
      </c>
      <c r="B15" s="9" t="s">
        <v>3</v>
      </c>
      <c r="C15" s="8" t="s">
        <v>16</v>
      </c>
      <c r="D15" s="15">
        <v>-1.3759999999999999</v>
      </c>
      <c r="F15" s="1" t="str">
        <v>F2006</v>
      </c>
      <c r="G15" s="19">
        <v>9.2307692307692313E-2</v>
      </c>
    </row>
    <row r="16" spans="1:8" x14ac:dyDescent="0.5">
      <c r="A16" s="7" t="s">
        <v>20</v>
      </c>
      <c r="B16" s="9" t="s">
        <v>8</v>
      </c>
      <c r="C16" s="8" t="s">
        <v>16</v>
      </c>
      <c r="D16" s="15">
        <v>-0.82699999999999996</v>
      </c>
      <c r="F16" s="1" t="str">
        <v>F2009</v>
      </c>
      <c r="G16" s="19">
        <v>5.7692307692307696E-2</v>
      </c>
    </row>
    <row r="17" spans="1:8" x14ac:dyDescent="0.5">
      <c r="A17" s="7" t="s">
        <v>21</v>
      </c>
      <c r="B17" s="9" t="s">
        <v>8</v>
      </c>
      <c r="C17" s="8" t="s">
        <v>16</v>
      </c>
      <c r="D17" s="15">
        <v>-1.18</v>
      </c>
      <c r="F17" s="1" t="str">
        <v>F2010</v>
      </c>
      <c r="G17" s="19">
        <v>0.1</v>
      </c>
    </row>
    <row r="18" spans="1:8" x14ac:dyDescent="0.5">
      <c r="A18" s="7" t="s">
        <v>22</v>
      </c>
      <c r="B18" s="9" t="s">
        <v>3</v>
      </c>
      <c r="C18" s="8" t="s">
        <v>16</v>
      </c>
      <c r="D18" s="15">
        <v>3.6999999999999998E-2</v>
      </c>
      <c r="F18" s="1" t="str">
        <v>F2011</v>
      </c>
      <c r="G18" s="19">
        <v>4.6153846153846156E-2</v>
      </c>
    </row>
    <row r="19" spans="1:8" x14ac:dyDescent="0.5">
      <c r="A19" s="7" t="s">
        <v>23</v>
      </c>
      <c r="B19" s="9" t="s">
        <v>3</v>
      </c>
      <c r="C19" s="8" t="s">
        <v>16</v>
      </c>
      <c r="D19" s="15">
        <v>-1.21</v>
      </c>
      <c r="F19" s="1" t="str">
        <v>F2012</v>
      </c>
      <c r="G19" s="19">
        <v>0.05</v>
      </c>
    </row>
    <row r="20" spans="1:8" x14ac:dyDescent="0.5">
      <c r="A20" s="7" t="s">
        <v>24</v>
      </c>
      <c r="B20" s="9" t="s">
        <v>3</v>
      </c>
      <c r="C20" s="8" t="s">
        <v>16</v>
      </c>
      <c r="D20" s="15">
        <v>-0.442</v>
      </c>
      <c r="F20" s="1" t="str">
        <v>F2013</v>
      </c>
      <c r="G20" s="19">
        <v>4.6153846153846156E-2</v>
      </c>
    </row>
    <row r="21" spans="1:8" x14ac:dyDescent="0.5">
      <c r="A21" s="7" t="s">
        <v>25</v>
      </c>
      <c r="B21" s="9" t="s">
        <v>8</v>
      </c>
      <c r="C21" s="8" t="s">
        <v>16</v>
      </c>
      <c r="D21" s="15">
        <v>-0.56499999999999995</v>
      </c>
      <c r="F21" s="1" t="str">
        <v>S1997</v>
      </c>
      <c r="G21" s="19">
        <v>2.3076923076923078E-2</v>
      </c>
    </row>
    <row r="22" spans="1:8" x14ac:dyDescent="0.5">
      <c r="A22" s="7" t="s">
        <v>26</v>
      </c>
      <c r="B22" s="9" t="s">
        <v>8</v>
      </c>
      <c r="C22" s="8" t="s">
        <v>16</v>
      </c>
      <c r="D22" s="15">
        <v>-0.44500000000000001</v>
      </c>
      <c r="F22" s="1" t="str">
        <v>S1998</v>
      </c>
      <c r="G22" s="19">
        <v>3.0769230769230771E-2</v>
      </c>
    </row>
    <row r="23" spans="1:8" x14ac:dyDescent="0.5">
      <c r="A23" s="7" t="s">
        <v>27</v>
      </c>
      <c r="B23" s="9" t="s">
        <v>3</v>
      </c>
      <c r="C23" s="8" t="s">
        <v>28</v>
      </c>
      <c r="D23" s="15">
        <v>-0.28499999999999998</v>
      </c>
      <c r="F23" s="1" t="str">
        <v>S1999</v>
      </c>
      <c r="G23" s="19">
        <v>4.6153846153846156E-2</v>
      </c>
    </row>
    <row r="24" spans="1:8" x14ac:dyDescent="0.5">
      <c r="A24" s="7" t="s">
        <v>29</v>
      </c>
      <c r="B24" s="9" t="s">
        <v>3</v>
      </c>
      <c r="C24" s="8" t="s">
        <v>28</v>
      </c>
      <c r="D24" s="15">
        <v>-0.313</v>
      </c>
      <c r="F24" s="1" t="str">
        <v>S2000</v>
      </c>
      <c r="G24" s="19">
        <v>3.0769230769230771E-2</v>
      </c>
    </row>
    <row r="25" spans="1:8" x14ac:dyDescent="0.5">
      <c r="A25" s="7" t="s">
        <v>30</v>
      </c>
      <c r="B25" s="9" t="s">
        <v>8</v>
      </c>
      <c r="C25" s="8" t="s">
        <v>28</v>
      </c>
      <c r="D25" s="15">
        <v>-0.39300000000000002</v>
      </c>
    </row>
    <row r="26" spans="1:8" ht="18" x14ac:dyDescent="0.55000000000000004">
      <c r="A26" s="7" t="s">
        <v>31</v>
      </c>
      <c r="B26" s="9" t="s">
        <v>3</v>
      </c>
      <c r="C26" s="8" t="s">
        <v>28</v>
      </c>
      <c r="D26" s="15">
        <v>-0.53500000000000003</v>
      </c>
      <c r="F26" s="18" t="str">
        <f ca="1">_xlfn.FORMULATEXT(F27)</f>
        <v>=LET(value_counts,L.ValueCounts(Error),FILTER(value_counts,CHOOSECOLS(value_counts,2)&gt;1))</v>
      </c>
      <c r="G26" s="1"/>
    </row>
    <row r="27" spans="1:8" x14ac:dyDescent="0.5">
      <c r="A27" s="7" t="s">
        <v>32</v>
      </c>
      <c r="B27" s="9" t="s">
        <v>8</v>
      </c>
      <c r="C27" s="8" t="s">
        <v>28</v>
      </c>
      <c r="D27" s="15">
        <v>-0.81899999999999995</v>
      </c>
      <c r="F27" s="1" cm="1">
        <f t="array" ref="F27:G40">_xlfn.LET(_xlpm.value_counts,L.ValueCounts(Error),_xlfn._xlws.FILTER(_xlpm.value_counts,_xlfn.CHOOSECOLS(_xlpm.value_counts,2)&gt;1))</f>
        <v>-0.74199999999999999</v>
      </c>
      <c r="G27" s="1">
        <v>3</v>
      </c>
      <c r="H27" t="s">
        <v>288</v>
      </c>
    </row>
    <row r="28" spans="1:8" x14ac:dyDescent="0.5">
      <c r="A28" s="7" t="s">
        <v>33</v>
      </c>
      <c r="B28" s="9" t="s">
        <v>3</v>
      </c>
      <c r="C28" s="8" t="s">
        <v>28</v>
      </c>
      <c r="D28" s="15">
        <v>-0.432</v>
      </c>
      <c r="F28" s="1">
        <v>-0.79700000000000004</v>
      </c>
      <c r="G28" s="1">
        <v>2</v>
      </c>
    </row>
    <row r="29" spans="1:8" x14ac:dyDescent="0.5">
      <c r="A29" s="7" t="s">
        <v>34</v>
      </c>
      <c r="B29" s="9" t="s">
        <v>8</v>
      </c>
      <c r="C29" s="8" t="s">
        <v>28</v>
      </c>
      <c r="D29" s="15">
        <v>-1.7729999999999999</v>
      </c>
      <c r="F29" s="1">
        <v>-0.61499999999999999</v>
      </c>
      <c r="G29" s="1">
        <v>2</v>
      </c>
    </row>
    <row r="30" spans="1:8" x14ac:dyDescent="0.5">
      <c r="A30" s="7" t="s">
        <v>35</v>
      </c>
      <c r="B30" s="9" t="s">
        <v>8</v>
      </c>
      <c r="C30" s="8" t="s">
        <v>28</v>
      </c>
      <c r="D30" s="15">
        <v>-1.371</v>
      </c>
      <c r="F30" s="1">
        <v>-0.82699999999999996</v>
      </c>
      <c r="G30" s="1">
        <v>2</v>
      </c>
    </row>
    <row r="31" spans="1:8" x14ac:dyDescent="0.5">
      <c r="A31" s="7" t="s">
        <v>36</v>
      </c>
      <c r="B31" s="9" t="s">
        <v>3</v>
      </c>
      <c r="C31" s="8" t="s">
        <v>28</v>
      </c>
      <c r="D31" s="15">
        <v>-0.441</v>
      </c>
      <c r="F31" s="1">
        <v>-0.442</v>
      </c>
      <c r="G31" s="1">
        <v>2</v>
      </c>
    </row>
    <row r="32" spans="1:8" x14ac:dyDescent="0.5">
      <c r="A32" s="7" t="s">
        <v>37</v>
      </c>
      <c r="B32" s="9" t="s">
        <v>3</v>
      </c>
      <c r="C32" s="8" t="s">
        <v>28</v>
      </c>
      <c r="D32" s="15">
        <v>-0.08</v>
      </c>
      <c r="F32" s="1">
        <v>-0.77300000000000002</v>
      </c>
      <c r="G32" s="1">
        <v>2</v>
      </c>
    </row>
    <row r="33" spans="1:7" x14ac:dyDescent="0.5">
      <c r="A33" s="7" t="s">
        <v>38</v>
      </c>
      <c r="B33" s="9" t="s">
        <v>8</v>
      </c>
      <c r="C33" s="8" t="s">
        <v>28</v>
      </c>
      <c r="D33" s="15">
        <v>-0.14399999999999999</v>
      </c>
      <c r="F33" s="1">
        <v>-0.35899999999999999</v>
      </c>
      <c r="G33" s="1">
        <v>2</v>
      </c>
    </row>
    <row r="34" spans="1:7" x14ac:dyDescent="0.5">
      <c r="A34" s="7" t="s">
        <v>39</v>
      </c>
      <c r="B34" s="9" t="s">
        <v>3</v>
      </c>
      <c r="C34" s="8" t="s">
        <v>28</v>
      </c>
      <c r="D34" s="15">
        <v>-0.77300000000000002</v>
      </c>
      <c r="F34" s="1">
        <v>-0.35199999999999998</v>
      </c>
      <c r="G34" s="1">
        <v>2</v>
      </c>
    </row>
    <row r="35" spans="1:7" x14ac:dyDescent="0.5">
      <c r="A35" s="7" t="s">
        <v>40</v>
      </c>
      <c r="B35" s="9" t="s">
        <v>3</v>
      </c>
      <c r="C35" s="8" t="s">
        <v>41</v>
      </c>
      <c r="D35" s="15">
        <v>-1.421</v>
      </c>
      <c r="F35" s="1">
        <v>-0.54100000000000004</v>
      </c>
      <c r="G35" s="1">
        <v>2</v>
      </c>
    </row>
    <row r="36" spans="1:7" x14ac:dyDescent="0.5">
      <c r="A36" s="7" t="s">
        <v>42</v>
      </c>
      <c r="B36" s="9" t="s">
        <v>3</v>
      </c>
      <c r="C36" s="8" t="s">
        <v>41</v>
      </c>
      <c r="D36" s="15">
        <v>-1.0349999999999999</v>
      </c>
      <c r="F36" s="1">
        <v>-0.39700000000000002</v>
      </c>
      <c r="G36" s="1">
        <v>2</v>
      </c>
    </row>
    <row r="37" spans="1:7" x14ac:dyDescent="0.5">
      <c r="A37" s="7" t="s">
        <v>43</v>
      </c>
      <c r="B37" s="9" t="s">
        <v>8</v>
      </c>
      <c r="C37" s="8" t="s">
        <v>41</v>
      </c>
      <c r="D37" s="15">
        <v>-0.215</v>
      </c>
      <c r="F37" s="1">
        <v>-0.85099999999999998</v>
      </c>
      <c r="G37" s="1">
        <v>2</v>
      </c>
    </row>
    <row r="38" spans="1:7" x14ac:dyDescent="0.5">
      <c r="A38" s="7" t="s">
        <v>44</v>
      </c>
      <c r="B38" s="9" t="s">
        <v>3</v>
      </c>
      <c r="C38" s="8" t="s">
        <v>41</v>
      </c>
      <c r="D38" s="15">
        <v>-1.0620000000000001</v>
      </c>
      <c r="F38" s="1">
        <v>-0.53200000000000003</v>
      </c>
      <c r="G38" s="1">
        <v>2</v>
      </c>
    </row>
    <row r="39" spans="1:7" x14ac:dyDescent="0.5">
      <c r="A39" s="7" t="s">
        <v>45</v>
      </c>
      <c r="B39" s="9" t="s">
        <v>3</v>
      </c>
      <c r="C39" s="8" t="s">
        <v>41</v>
      </c>
      <c r="D39" s="15">
        <v>0.47699999999999998</v>
      </c>
      <c r="F39" s="1">
        <v>-0.74</v>
      </c>
      <c r="G39" s="1">
        <v>2</v>
      </c>
    </row>
    <row r="40" spans="1:7" x14ac:dyDescent="0.5">
      <c r="A40" s="7" t="s">
        <v>46</v>
      </c>
      <c r="B40" s="9" t="s">
        <v>3</v>
      </c>
      <c r="C40" s="8" t="s">
        <v>41</v>
      </c>
      <c r="D40" s="15">
        <v>-1.3580000000000001</v>
      </c>
      <c r="F40" s="1">
        <v>-0.56699999999999995</v>
      </c>
      <c r="G40" s="1">
        <v>2</v>
      </c>
    </row>
    <row r="41" spans="1:7" x14ac:dyDescent="0.5">
      <c r="A41" s="7" t="s">
        <v>47</v>
      </c>
      <c r="B41" s="9" t="s">
        <v>8</v>
      </c>
      <c r="C41" s="8" t="s">
        <v>41</v>
      </c>
      <c r="D41" s="15">
        <v>-7.6999999999999999E-2</v>
      </c>
      <c r="F41" s="1"/>
      <c r="G41" s="1"/>
    </row>
    <row r="42" spans="1:7" x14ac:dyDescent="0.5">
      <c r="A42" s="7" t="s">
        <v>48</v>
      </c>
      <c r="B42" s="9" t="s">
        <v>3</v>
      </c>
      <c r="C42" s="8" t="s">
        <v>41</v>
      </c>
      <c r="D42" s="15">
        <v>-0.60399999999999998</v>
      </c>
      <c r="F42" s="1"/>
      <c r="G42" s="1"/>
    </row>
    <row r="43" spans="1:7" x14ac:dyDescent="0.5">
      <c r="A43" s="7" t="s">
        <v>49</v>
      </c>
      <c r="B43" s="9" t="s">
        <v>8</v>
      </c>
      <c r="C43" s="8" t="s">
        <v>41</v>
      </c>
      <c r="D43" s="15">
        <v>-0.51500000000000001</v>
      </c>
      <c r="F43" s="1"/>
      <c r="G43" s="1"/>
    </row>
    <row r="44" spans="1:7" x14ac:dyDescent="0.5">
      <c r="A44" s="7" t="s">
        <v>50</v>
      </c>
      <c r="B44" s="9" t="s">
        <v>8</v>
      </c>
      <c r="C44" s="8" t="s">
        <v>41</v>
      </c>
      <c r="D44" s="15">
        <v>-0.82699999999999996</v>
      </c>
      <c r="F44" s="1"/>
      <c r="G44" s="1"/>
    </row>
    <row r="45" spans="1:7" x14ac:dyDescent="0.5">
      <c r="A45" s="7" t="s">
        <v>51</v>
      </c>
      <c r="B45" s="9" t="s">
        <v>3</v>
      </c>
      <c r="C45" s="8" t="s">
        <v>41</v>
      </c>
      <c r="D45" s="15">
        <v>-0.35599999999999998</v>
      </c>
      <c r="F45" s="1"/>
      <c r="G45" s="1"/>
    </row>
    <row r="46" spans="1:7" x14ac:dyDescent="0.5">
      <c r="A46" s="7" t="s">
        <v>52</v>
      </c>
      <c r="B46" s="9" t="s">
        <v>3</v>
      </c>
      <c r="C46" s="8" t="s">
        <v>41</v>
      </c>
      <c r="D46" s="15">
        <v>-0.501</v>
      </c>
      <c r="F46" s="1"/>
      <c r="G46" s="1"/>
    </row>
    <row r="47" spans="1:7" x14ac:dyDescent="0.5">
      <c r="A47" s="7" t="s">
        <v>53</v>
      </c>
      <c r="B47" s="9" t="s">
        <v>8</v>
      </c>
      <c r="C47" s="8" t="s">
        <v>41</v>
      </c>
      <c r="D47" s="15">
        <v>-0.71099999999999997</v>
      </c>
      <c r="F47" s="1"/>
      <c r="G47" s="1"/>
    </row>
    <row r="48" spans="1:7" x14ac:dyDescent="0.5">
      <c r="A48" s="7" t="s">
        <v>54</v>
      </c>
      <c r="B48" s="9" t="s">
        <v>8</v>
      </c>
      <c r="C48" s="8" t="s">
        <v>55</v>
      </c>
      <c r="D48" s="15">
        <v>0.22</v>
      </c>
      <c r="F48" s="1"/>
      <c r="G48" s="1"/>
    </row>
    <row r="49" spans="1:7" x14ac:dyDescent="0.5">
      <c r="A49" s="7" t="s">
        <v>56</v>
      </c>
      <c r="B49" s="9" t="s">
        <v>3</v>
      </c>
      <c r="C49" s="8" t="s">
        <v>55</v>
      </c>
      <c r="D49" s="15">
        <v>0.44500000000000001</v>
      </c>
      <c r="F49" s="1"/>
      <c r="G49" s="1"/>
    </row>
    <row r="50" spans="1:7" x14ac:dyDescent="0.5">
      <c r="A50" s="7" t="s">
        <v>57</v>
      </c>
      <c r="B50" s="9" t="s">
        <v>3</v>
      </c>
      <c r="C50" s="8" t="s">
        <v>55</v>
      </c>
      <c r="D50" s="15">
        <v>-0.252</v>
      </c>
      <c r="F50" s="1"/>
      <c r="G50" s="1"/>
    </row>
    <row r="51" spans="1:7" x14ac:dyDescent="0.5">
      <c r="A51" s="7" t="s">
        <v>58</v>
      </c>
      <c r="B51" s="9" t="s">
        <v>3</v>
      </c>
      <c r="C51" s="8" t="s">
        <v>55</v>
      </c>
      <c r="D51" s="15">
        <v>-0.35899999999999999</v>
      </c>
      <c r="F51" s="1"/>
      <c r="G51" s="1"/>
    </row>
    <row r="52" spans="1:7" x14ac:dyDescent="0.5">
      <c r="A52" s="7" t="s">
        <v>59</v>
      </c>
      <c r="B52" s="9" t="s">
        <v>3</v>
      </c>
      <c r="C52" s="8" t="s">
        <v>55</v>
      </c>
      <c r="D52" s="15">
        <v>0.503</v>
      </c>
      <c r="F52" s="1"/>
      <c r="G52" s="1"/>
    </row>
    <row r="53" spans="1:7" x14ac:dyDescent="0.5">
      <c r="A53" s="7" t="s">
        <v>60</v>
      </c>
      <c r="B53" s="9" t="s">
        <v>8</v>
      </c>
      <c r="C53" s="8" t="s">
        <v>55</v>
      </c>
      <c r="D53" s="15">
        <v>-0.21099999999999999</v>
      </c>
      <c r="F53" s="1"/>
      <c r="G53" s="1"/>
    </row>
    <row r="54" spans="1:7" x14ac:dyDescent="0.5">
      <c r="A54" s="7" t="s">
        <v>61</v>
      </c>
      <c r="B54" s="9" t="s">
        <v>3</v>
      </c>
      <c r="C54" s="8" t="s">
        <v>55</v>
      </c>
      <c r="D54" s="15">
        <v>-0.19600000000000001</v>
      </c>
      <c r="F54" s="1"/>
      <c r="G54" s="1"/>
    </row>
    <row r="55" spans="1:7" x14ac:dyDescent="0.5">
      <c r="A55" s="7" t="s">
        <v>62</v>
      </c>
      <c r="B55" s="9" t="s">
        <v>8</v>
      </c>
      <c r="C55" s="8" t="s">
        <v>55</v>
      </c>
      <c r="D55" s="15">
        <v>0.106</v>
      </c>
      <c r="F55" s="1"/>
      <c r="G55" s="1"/>
    </row>
    <row r="56" spans="1:7" x14ac:dyDescent="0.5">
      <c r="A56" s="7" t="s">
        <v>63</v>
      </c>
      <c r="B56" s="9" t="s">
        <v>8</v>
      </c>
      <c r="C56" s="8" t="s">
        <v>55</v>
      </c>
      <c r="D56" s="15">
        <v>-0.35199999999999998</v>
      </c>
      <c r="F56" s="1"/>
      <c r="G56" s="1"/>
    </row>
    <row r="57" spans="1:7" x14ac:dyDescent="0.5">
      <c r="A57" s="7" t="s">
        <v>64</v>
      </c>
      <c r="B57" s="9" t="s">
        <v>3</v>
      </c>
      <c r="C57" s="8" t="s">
        <v>55</v>
      </c>
      <c r="D57" s="15">
        <v>-0.60599999999999998</v>
      </c>
      <c r="F57" s="1"/>
      <c r="G57" s="1"/>
    </row>
    <row r="58" spans="1:7" x14ac:dyDescent="0.5">
      <c r="A58" s="7" t="s">
        <v>65</v>
      </c>
      <c r="B58" s="9" t="s">
        <v>8</v>
      </c>
      <c r="C58" s="8" t="s">
        <v>55</v>
      </c>
      <c r="D58" s="15">
        <v>-0.54100000000000004</v>
      </c>
      <c r="F58" s="1"/>
      <c r="G58" s="1"/>
    </row>
    <row r="59" spans="1:7" x14ac:dyDescent="0.5">
      <c r="A59" s="7" t="s">
        <v>66</v>
      </c>
      <c r="B59" s="9" t="s">
        <v>3</v>
      </c>
      <c r="C59" s="8" t="s">
        <v>55</v>
      </c>
      <c r="D59" s="15">
        <v>-0.12</v>
      </c>
      <c r="F59" s="1"/>
      <c r="G59" s="1"/>
    </row>
    <row r="60" spans="1:7" x14ac:dyDescent="0.5">
      <c r="A60" s="7" t="s">
        <v>67</v>
      </c>
      <c r="B60" s="9" t="s">
        <v>3</v>
      </c>
      <c r="C60" s="8" t="s">
        <v>68</v>
      </c>
      <c r="D60" s="15">
        <v>-0.39700000000000002</v>
      </c>
      <c r="F60" s="1"/>
      <c r="G60" s="1"/>
    </row>
    <row r="61" spans="1:7" x14ac:dyDescent="0.5">
      <c r="A61" s="7" t="s">
        <v>69</v>
      </c>
      <c r="B61" s="9" t="s">
        <v>8</v>
      </c>
      <c r="C61" s="8" t="s">
        <v>68</v>
      </c>
      <c r="D61" s="15">
        <v>-0.19700000000000001</v>
      </c>
      <c r="F61" s="1"/>
      <c r="G61" s="1"/>
    </row>
    <row r="62" spans="1:7" x14ac:dyDescent="0.5">
      <c r="A62" s="7" t="s">
        <v>70</v>
      </c>
      <c r="B62" s="9" t="s">
        <v>8</v>
      </c>
      <c r="C62" s="8" t="s">
        <v>68</v>
      </c>
      <c r="D62" s="15">
        <v>0.309</v>
      </c>
      <c r="F62" s="1"/>
      <c r="G62" s="1"/>
    </row>
    <row r="63" spans="1:7" x14ac:dyDescent="0.5">
      <c r="A63" s="7" t="s">
        <v>71</v>
      </c>
      <c r="B63" s="9" t="s">
        <v>8</v>
      </c>
      <c r="C63" s="8" t="s">
        <v>68</v>
      </c>
      <c r="D63" s="15">
        <v>-0.68100000000000005</v>
      </c>
      <c r="F63" s="1"/>
      <c r="G63" s="1"/>
    </row>
    <row r="64" spans="1:7" x14ac:dyDescent="0.5">
      <c r="A64" s="7" t="s">
        <v>72</v>
      </c>
      <c r="B64" s="9" t="s">
        <v>3</v>
      </c>
      <c r="C64" s="8" t="s">
        <v>68</v>
      </c>
      <c r="D64" s="15">
        <v>-1.2090000000000001</v>
      </c>
      <c r="F64" s="1"/>
      <c r="G64" s="1"/>
    </row>
    <row r="65" spans="1:7" x14ac:dyDescent="0.5">
      <c r="A65" s="7" t="s">
        <v>73</v>
      </c>
      <c r="B65" s="9" t="s">
        <v>3</v>
      </c>
      <c r="C65" s="8" t="s">
        <v>68</v>
      </c>
      <c r="D65" s="15">
        <v>-0.35899999999999999</v>
      </c>
      <c r="F65" s="1"/>
      <c r="G65" s="1"/>
    </row>
    <row r="66" spans="1:7" x14ac:dyDescent="0.5">
      <c r="A66" s="7" t="s">
        <v>74</v>
      </c>
      <c r="B66" s="9" t="s">
        <v>8</v>
      </c>
      <c r="C66" s="8" t="s">
        <v>68</v>
      </c>
      <c r="D66" s="15">
        <v>-0.53700000000000003</v>
      </c>
      <c r="F66" s="1"/>
      <c r="G66" s="1"/>
    </row>
    <row r="67" spans="1:7" x14ac:dyDescent="0.5">
      <c r="A67" s="7" t="s">
        <v>75</v>
      </c>
      <c r="B67" s="9" t="s">
        <v>3</v>
      </c>
      <c r="C67" s="8" t="s">
        <v>68</v>
      </c>
      <c r="D67" s="15">
        <v>-0.67400000000000004</v>
      </c>
      <c r="F67" s="1"/>
      <c r="G67" s="1"/>
    </row>
    <row r="68" spans="1:7" x14ac:dyDescent="0.5">
      <c r="A68" s="7" t="s">
        <v>76</v>
      </c>
      <c r="B68" s="9" t="s">
        <v>8</v>
      </c>
      <c r="C68" s="8" t="s">
        <v>68</v>
      </c>
      <c r="D68" s="15">
        <v>-0.28199999999999997</v>
      </c>
      <c r="F68" s="1"/>
      <c r="G68" s="1"/>
    </row>
    <row r="69" spans="1:7" x14ac:dyDescent="0.5">
      <c r="A69" s="7" t="s">
        <v>77</v>
      </c>
      <c r="B69" s="9" t="s">
        <v>8</v>
      </c>
      <c r="C69" s="8" t="s">
        <v>68</v>
      </c>
      <c r="D69" s="15">
        <v>8.4000000000000005E-2</v>
      </c>
      <c r="F69" s="1"/>
      <c r="G69" s="1"/>
    </row>
    <row r="70" spans="1:7" x14ac:dyDescent="0.5">
      <c r="A70" s="7" t="s">
        <v>78</v>
      </c>
      <c r="B70" s="9" t="s">
        <v>8</v>
      </c>
      <c r="C70" s="8" t="s">
        <v>68</v>
      </c>
      <c r="D70" s="15">
        <v>-0.46600000000000003</v>
      </c>
      <c r="F70" s="1"/>
      <c r="G70" s="1"/>
    </row>
    <row r="71" spans="1:7" x14ac:dyDescent="0.5">
      <c r="A71" s="7" t="s">
        <v>79</v>
      </c>
      <c r="B71" s="9" t="s">
        <v>3</v>
      </c>
      <c r="C71" s="8" t="s">
        <v>68</v>
      </c>
      <c r="D71" s="15">
        <v>-0.35399999999999998</v>
      </c>
      <c r="F71" s="1"/>
      <c r="G71" s="1"/>
    </row>
    <row r="72" spans="1:7" x14ac:dyDescent="0.5">
      <c r="A72" s="7" t="s">
        <v>80</v>
      </c>
      <c r="B72" s="9" t="s">
        <v>8</v>
      </c>
      <c r="C72" s="8" t="s">
        <v>68</v>
      </c>
      <c r="D72" s="15">
        <v>-0.115</v>
      </c>
      <c r="F72" s="1"/>
      <c r="G72" s="1"/>
    </row>
    <row r="73" spans="1:7" x14ac:dyDescent="0.5">
      <c r="A73" s="7" t="s">
        <v>81</v>
      </c>
      <c r="B73" s="9" t="s">
        <v>8</v>
      </c>
      <c r="C73" s="8" t="s">
        <v>68</v>
      </c>
      <c r="D73" s="15">
        <v>-0.57199999999999995</v>
      </c>
      <c r="F73" s="1"/>
      <c r="G73" s="1"/>
    </row>
    <row r="74" spans="1:7" x14ac:dyDescent="0.5">
      <c r="A74" s="7" t="s">
        <v>82</v>
      </c>
      <c r="B74" s="9" t="s">
        <v>8</v>
      </c>
      <c r="C74" s="8" t="s">
        <v>68</v>
      </c>
      <c r="D74" s="15">
        <v>-0.39700000000000002</v>
      </c>
      <c r="F74" s="1"/>
      <c r="G74" s="1"/>
    </row>
    <row r="75" spans="1:7" x14ac:dyDescent="0.5">
      <c r="A75" s="7" t="s">
        <v>83</v>
      </c>
      <c r="B75" s="9" t="s">
        <v>3</v>
      </c>
      <c r="C75" s="8" t="s">
        <v>68</v>
      </c>
      <c r="D75" s="15">
        <v>-2.7E-2</v>
      </c>
      <c r="F75" s="1"/>
      <c r="G75" s="1"/>
    </row>
    <row r="76" spans="1:7" x14ac:dyDescent="0.5">
      <c r="A76" s="7" t="s">
        <v>84</v>
      </c>
      <c r="B76" s="9" t="s">
        <v>8</v>
      </c>
      <c r="C76" s="8" t="s">
        <v>68</v>
      </c>
      <c r="D76" s="15">
        <v>-1.3740000000000001</v>
      </c>
      <c r="F76" s="1"/>
      <c r="G76" s="1"/>
    </row>
    <row r="77" spans="1:7" x14ac:dyDescent="0.5">
      <c r="A77" s="7" t="s">
        <v>85</v>
      </c>
      <c r="B77" s="9" t="s">
        <v>3</v>
      </c>
      <c r="C77" s="8" t="s">
        <v>68</v>
      </c>
      <c r="D77" s="15">
        <v>0.42699999999999999</v>
      </c>
      <c r="F77" s="1"/>
      <c r="G77" s="1"/>
    </row>
    <row r="78" spans="1:7" x14ac:dyDescent="0.5">
      <c r="A78" s="7" t="s">
        <v>86</v>
      </c>
      <c r="B78" s="9" t="s">
        <v>3</v>
      </c>
      <c r="C78" s="8" t="s">
        <v>68</v>
      </c>
      <c r="D78" s="15">
        <v>-0.45</v>
      </c>
      <c r="F78" s="1"/>
      <c r="G78" s="1"/>
    </row>
    <row r="79" spans="1:7" x14ac:dyDescent="0.5">
      <c r="A79" s="7" t="s">
        <v>87</v>
      </c>
      <c r="B79" s="9" t="s">
        <v>3</v>
      </c>
      <c r="C79" s="8" t="s">
        <v>68</v>
      </c>
      <c r="D79" s="15">
        <v>-0.63300000000000001</v>
      </c>
      <c r="F79" s="1"/>
      <c r="G79" s="1"/>
    </row>
    <row r="80" spans="1:7" x14ac:dyDescent="0.5">
      <c r="A80" s="7" t="s">
        <v>88</v>
      </c>
      <c r="B80" s="9" t="s">
        <v>8</v>
      </c>
      <c r="C80" s="8" t="s">
        <v>68</v>
      </c>
      <c r="D80" s="15">
        <v>-0.95599999999999996</v>
      </c>
      <c r="F80" s="1"/>
      <c r="G80" s="1"/>
    </row>
    <row r="81" spans="1:7" x14ac:dyDescent="0.5">
      <c r="A81" s="7" t="s">
        <v>89</v>
      </c>
      <c r="B81" s="9" t="s">
        <v>3</v>
      </c>
      <c r="C81" s="8" t="s">
        <v>68</v>
      </c>
      <c r="D81" s="15">
        <v>-0.34</v>
      </c>
      <c r="F81" s="1"/>
      <c r="G81" s="1"/>
    </row>
    <row r="82" spans="1:7" x14ac:dyDescent="0.5">
      <c r="A82" s="7" t="s">
        <v>90</v>
      </c>
      <c r="B82" s="9" t="s">
        <v>3</v>
      </c>
      <c r="C82" s="8" t="s">
        <v>68</v>
      </c>
      <c r="D82" s="15">
        <v>-0.64700000000000002</v>
      </c>
      <c r="F82" s="1"/>
      <c r="G82" s="1"/>
    </row>
    <row r="83" spans="1:7" x14ac:dyDescent="0.5">
      <c r="A83" s="7" t="s">
        <v>91</v>
      </c>
      <c r="B83" s="9" t="s">
        <v>8</v>
      </c>
      <c r="C83" s="8" t="s">
        <v>68</v>
      </c>
      <c r="D83" s="15">
        <v>-0.77300000000000002</v>
      </c>
      <c r="F83" s="1"/>
      <c r="G83" s="1"/>
    </row>
    <row r="84" spans="1:7" x14ac:dyDescent="0.5">
      <c r="A84" s="7" t="s">
        <v>92</v>
      </c>
      <c r="B84" s="9" t="s">
        <v>3</v>
      </c>
      <c r="C84" s="8" t="s">
        <v>68</v>
      </c>
      <c r="D84" s="15">
        <v>-0.85099999999999998</v>
      </c>
      <c r="F84" s="1"/>
      <c r="G84" s="1"/>
    </row>
    <row r="85" spans="1:7" x14ac:dyDescent="0.5">
      <c r="A85" s="7" t="s">
        <v>93</v>
      </c>
      <c r="B85" s="9" t="s">
        <v>3</v>
      </c>
      <c r="C85" s="8" t="s">
        <v>94</v>
      </c>
      <c r="D85" s="15">
        <v>-0.65200000000000002</v>
      </c>
      <c r="F85" s="1"/>
      <c r="G85" s="1"/>
    </row>
    <row r="86" spans="1:7" x14ac:dyDescent="0.5">
      <c r="A86" s="7" t="s">
        <v>95</v>
      </c>
      <c r="B86" s="9" t="s">
        <v>3</v>
      </c>
      <c r="C86" s="8" t="s">
        <v>94</v>
      </c>
      <c r="D86" s="15">
        <v>2.7E-2</v>
      </c>
      <c r="F86" s="1"/>
      <c r="G86" s="1"/>
    </row>
    <row r="87" spans="1:7" x14ac:dyDescent="0.5">
      <c r="A87" s="7" t="s">
        <v>96</v>
      </c>
      <c r="B87" s="9" t="s">
        <v>8</v>
      </c>
      <c r="C87" s="8" t="s">
        <v>94</v>
      </c>
      <c r="D87" s="15">
        <v>-0.41499999999999998</v>
      </c>
      <c r="F87" s="1"/>
      <c r="G87" s="1"/>
    </row>
    <row r="88" spans="1:7" x14ac:dyDescent="0.5">
      <c r="A88" s="7" t="s">
        <v>97</v>
      </c>
      <c r="B88" s="9" t="s">
        <v>8</v>
      </c>
      <c r="C88" s="8" t="s">
        <v>94</v>
      </c>
      <c r="D88" s="15">
        <v>0.223</v>
      </c>
      <c r="F88" s="1"/>
      <c r="G88" s="1"/>
    </row>
    <row r="89" spans="1:7" x14ac:dyDescent="0.5">
      <c r="A89" s="7" t="s">
        <v>98</v>
      </c>
      <c r="B89" s="9" t="s">
        <v>8</v>
      </c>
      <c r="C89" s="8" t="s">
        <v>94</v>
      </c>
      <c r="D89" s="15">
        <v>-0.48899999999999999</v>
      </c>
      <c r="F89" s="1"/>
      <c r="G89" s="1"/>
    </row>
    <row r="90" spans="1:7" x14ac:dyDescent="0.5">
      <c r="A90" s="7" t="s">
        <v>99</v>
      </c>
      <c r="B90" s="9" t="s">
        <v>8</v>
      </c>
      <c r="C90" s="8" t="s">
        <v>94</v>
      </c>
      <c r="D90" s="15">
        <v>-0.44400000000000001</v>
      </c>
      <c r="F90" s="1"/>
      <c r="G90" s="1"/>
    </row>
    <row r="91" spans="1:7" x14ac:dyDescent="0.5">
      <c r="A91" s="7" t="s">
        <v>100</v>
      </c>
      <c r="B91" s="9" t="s">
        <v>8</v>
      </c>
      <c r="C91" s="8" t="s">
        <v>94</v>
      </c>
      <c r="D91" s="15">
        <v>-0.74199999999999999</v>
      </c>
      <c r="F91" s="1"/>
      <c r="G91" s="1"/>
    </row>
    <row r="92" spans="1:7" x14ac:dyDescent="0.5">
      <c r="A92" s="7" t="s">
        <v>101</v>
      </c>
      <c r="B92" s="9" t="s">
        <v>8</v>
      </c>
      <c r="C92" s="8" t="s">
        <v>94</v>
      </c>
      <c r="D92" s="15">
        <v>-0.44800000000000001</v>
      </c>
      <c r="F92" s="1"/>
      <c r="G92" s="1"/>
    </row>
    <row r="93" spans="1:7" x14ac:dyDescent="0.5">
      <c r="A93" s="7" t="s">
        <v>102</v>
      </c>
      <c r="B93" s="9" t="s">
        <v>8</v>
      </c>
      <c r="C93" s="8" t="s">
        <v>94</v>
      </c>
      <c r="D93" s="15">
        <v>0.19900000000000001</v>
      </c>
      <c r="F93" s="1"/>
      <c r="G93" s="1"/>
    </row>
    <row r="94" spans="1:7" x14ac:dyDescent="0.5">
      <c r="A94" s="7" t="s">
        <v>103</v>
      </c>
      <c r="B94" s="9" t="s">
        <v>3</v>
      </c>
      <c r="C94" s="8" t="s">
        <v>94</v>
      </c>
      <c r="D94" s="15">
        <v>1.022</v>
      </c>
      <c r="F94" s="1"/>
      <c r="G94" s="1"/>
    </row>
    <row r="95" spans="1:7" x14ac:dyDescent="0.5">
      <c r="A95" s="7" t="s">
        <v>104</v>
      </c>
      <c r="B95" s="9" t="s">
        <v>3</v>
      </c>
      <c r="C95" s="8" t="s">
        <v>94</v>
      </c>
      <c r="D95" s="15">
        <v>-0.52</v>
      </c>
      <c r="F95" s="1"/>
      <c r="G95" s="1"/>
    </row>
    <row r="96" spans="1:7" x14ac:dyDescent="0.5">
      <c r="A96" s="7" t="s">
        <v>105</v>
      </c>
      <c r="B96" s="9" t="s">
        <v>3</v>
      </c>
      <c r="C96" s="8" t="s">
        <v>94</v>
      </c>
      <c r="D96" s="15">
        <v>-0.57399999999999995</v>
      </c>
      <c r="F96" s="1"/>
      <c r="G96" s="1"/>
    </row>
    <row r="97" spans="1:7" x14ac:dyDescent="0.5">
      <c r="A97" s="7" t="s">
        <v>106</v>
      </c>
      <c r="B97" s="9" t="s">
        <v>3</v>
      </c>
      <c r="C97" s="8" t="s">
        <v>107</v>
      </c>
      <c r="D97" s="15">
        <v>-0.36299999999999999</v>
      </c>
      <c r="F97" s="1"/>
      <c r="G97" s="1"/>
    </row>
    <row r="98" spans="1:7" x14ac:dyDescent="0.5">
      <c r="A98" s="7" t="s">
        <v>108</v>
      </c>
      <c r="B98" s="9" t="s">
        <v>3</v>
      </c>
      <c r="C98" s="8" t="s">
        <v>107</v>
      </c>
      <c r="D98" s="15">
        <v>-0.47599999999999998</v>
      </c>
      <c r="F98" s="1"/>
      <c r="G98" s="1"/>
    </row>
    <row r="99" spans="1:7" x14ac:dyDescent="0.5">
      <c r="A99" s="7" t="s">
        <v>109</v>
      </c>
      <c r="B99" s="9" t="s">
        <v>3</v>
      </c>
      <c r="C99" s="8" t="s">
        <v>107</v>
      </c>
      <c r="D99" s="15">
        <v>-0.46</v>
      </c>
      <c r="F99" s="1"/>
      <c r="G99" s="1"/>
    </row>
    <row r="100" spans="1:7" x14ac:dyDescent="0.5">
      <c r="A100" s="7" t="s">
        <v>110</v>
      </c>
      <c r="B100" s="9" t="s">
        <v>8</v>
      </c>
      <c r="C100" s="8" t="s">
        <v>107</v>
      </c>
      <c r="D100" s="15">
        <v>-0.54100000000000004</v>
      </c>
      <c r="F100" s="1"/>
      <c r="G100" s="1"/>
    </row>
    <row r="101" spans="1:7" x14ac:dyDescent="0.5">
      <c r="A101" s="7" t="s">
        <v>111</v>
      </c>
      <c r="B101" s="9" t="s">
        <v>8</v>
      </c>
      <c r="C101" s="8" t="s">
        <v>107</v>
      </c>
      <c r="D101" s="15">
        <v>-1.1830000000000001</v>
      </c>
      <c r="F101" s="1"/>
      <c r="G101" s="1"/>
    </row>
    <row r="102" spans="1:7" x14ac:dyDescent="0.5">
      <c r="A102" s="7" t="s">
        <v>112</v>
      </c>
      <c r="B102" s="9" t="s">
        <v>3</v>
      </c>
      <c r="C102" s="8" t="s">
        <v>107</v>
      </c>
      <c r="D102" s="15">
        <v>-0.42299999999999999</v>
      </c>
      <c r="F102" s="1"/>
      <c r="G102" s="1"/>
    </row>
    <row r="103" spans="1:7" x14ac:dyDescent="0.5">
      <c r="A103" s="7" t="s">
        <v>113</v>
      </c>
      <c r="B103" s="9" t="s">
        <v>8</v>
      </c>
      <c r="C103" s="8" t="s">
        <v>107</v>
      </c>
      <c r="D103" s="15">
        <v>-0.73699999999999999</v>
      </c>
      <c r="F103" s="1"/>
      <c r="G103" s="1"/>
    </row>
    <row r="104" spans="1:7" x14ac:dyDescent="0.5">
      <c r="A104" s="7" t="s">
        <v>114</v>
      </c>
      <c r="B104" s="9" t="s">
        <v>8</v>
      </c>
      <c r="C104" s="8" t="s">
        <v>107</v>
      </c>
      <c r="D104" s="15">
        <v>-0.36699999999999999</v>
      </c>
      <c r="F104" s="1"/>
      <c r="G104" s="1"/>
    </row>
    <row r="105" spans="1:7" x14ac:dyDescent="0.5">
      <c r="A105" s="7" t="s">
        <v>115</v>
      </c>
      <c r="B105" s="9" t="s">
        <v>3</v>
      </c>
      <c r="C105" s="8" t="s">
        <v>107</v>
      </c>
      <c r="D105" s="15">
        <v>-0.41699999999999998</v>
      </c>
      <c r="F105" s="1"/>
      <c r="G105" s="1"/>
    </row>
    <row r="106" spans="1:7" x14ac:dyDescent="0.5">
      <c r="A106" s="7" t="s">
        <v>116</v>
      </c>
      <c r="B106" s="9" t="s">
        <v>8</v>
      </c>
      <c r="C106" s="8" t="s">
        <v>107</v>
      </c>
      <c r="D106" s="15">
        <v>0.17</v>
      </c>
      <c r="F106" s="1"/>
      <c r="G106" s="1"/>
    </row>
    <row r="107" spans="1:7" x14ac:dyDescent="0.5">
      <c r="A107" s="7" t="s">
        <v>117</v>
      </c>
      <c r="B107" s="9" t="s">
        <v>8</v>
      </c>
      <c r="C107" s="8" t="s">
        <v>107</v>
      </c>
      <c r="D107" s="15">
        <v>-1.123</v>
      </c>
      <c r="F107" s="1"/>
      <c r="G107" s="1"/>
    </row>
    <row r="108" spans="1:7" x14ac:dyDescent="0.5">
      <c r="A108" s="7" t="s">
        <v>118</v>
      </c>
      <c r="B108" s="9" t="s">
        <v>8</v>
      </c>
      <c r="C108" s="8" t="s">
        <v>107</v>
      </c>
      <c r="D108" s="15">
        <v>0.63</v>
      </c>
      <c r="F108" s="1"/>
      <c r="G108" s="1"/>
    </row>
    <row r="109" spans="1:7" x14ac:dyDescent="0.5">
      <c r="A109" s="7" t="s">
        <v>119</v>
      </c>
      <c r="B109" s="9" t="s">
        <v>8</v>
      </c>
      <c r="C109" s="8" t="s">
        <v>107</v>
      </c>
      <c r="D109" s="15">
        <v>-0.28999999999999998</v>
      </c>
      <c r="F109" s="1"/>
      <c r="G109" s="1"/>
    </row>
    <row r="110" spans="1:7" x14ac:dyDescent="0.5">
      <c r="A110" s="7" t="s">
        <v>120</v>
      </c>
      <c r="B110" s="9" t="s">
        <v>8</v>
      </c>
      <c r="C110" s="8" t="s">
        <v>121</v>
      </c>
      <c r="D110" s="15">
        <v>-16.852</v>
      </c>
      <c r="F110" s="1"/>
      <c r="G110" s="1"/>
    </row>
    <row r="111" spans="1:7" x14ac:dyDescent="0.5">
      <c r="A111" s="7" t="s">
        <v>122</v>
      </c>
      <c r="B111" s="9" t="s">
        <v>8</v>
      </c>
      <c r="C111" s="8" t="s">
        <v>121</v>
      </c>
      <c r="D111" s="15">
        <v>-0.22</v>
      </c>
      <c r="F111" s="1"/>
      <c r="G111" s="1"/>
    </row>
    <row r="112" spans="1:7" x14ac:dyDescent="0.5">
      <c r="A112" s="7" t="s">
        <v>123</v>
      </c>
      <c r="B112" s="9" t="s">
        <v>8</v>
      </c>
      <c r="C112" s="8" t="s">
        <v>121</v>
      </c>
      <c r="D112" s="15">
        <v>-0.91300000000000003</v>
      </c>
      <c r="F112" s="1"/>
      <c r="G112" s="1"/>
    </row>
    <row r="113" spans="1:7" x14ac:dyDescent="0.5">
      <c r="A113" s="7" t="s">
        <v>124</v>
      </c>
      <c r="B113" s="9" t="s">
        <v>8</v>
      </c>
      <c r="C113" s="8" t="s">
        <v>121</v>
      </c>
      <c r="D113" s="15">
        <v>9.7040000000000006</v>
      </c>
      <c r="F113" s="1"/>
      <c r="G113" s="1"/>
    </row>
    <row r="114" spans="1:7" x14ac:dyDescent="0.5">
      <c r="A114" s="7" t="s">
        <v>125</v>
      </c>
      <c r="B114" s="9" t="s">
        <v>8</v>
      </c>
      <c r="C114" s="8" t="s">
        <v>121</v>
      </c>
      <c r="D114" s="15">
        <v>-0.63200000000000001</v>
      </c>
      <c r="F114" s="1"/>
      <c r="G114" s="1"/>
    </row>
    <row r="115" spans="1:7" x14ac:dyDescent="0.5">
      <c r="A115" s="7" t="s">
        <v>126</v>
      </c>
      <c r="B115" s="9" t="s">
        <v>8</v>
      </c>
      <c r="C115" s="8" t="s">
        <v>121</v>
      </c>
      <c r="D115" s="15">
        <v>-0.41099999999999998</v>
      </c>
      <c r="F115" s="1"/>
      <c r="G115" s="1"/>
    </row>
    <row r="116" spans="1:7" x14ac:dyDescent="0.5">
      <c r="A116" s="7" t="s">
        <v>127</v>
      </c>
      <c r="B116" s="9" t="s">
        <v>8</v>
      </c>
      <c r="C116" s="8" t="s">
        <v>121</v>
      </c>
      <c r="D116" s="15">
        <v>-11.156000000000001</v>
      </c>
      <c r="F116" s="1"/>
      <c r="G116" s="1"/>
    </row>
    <row r="117" spans="1:7" x14ac:dyDescent="0.5">
      <c r="A117" s="7" t="s">
        <v>128</v>
      </c>
      <c r="B117" s="9" t="s">
        <v>8</v>
      </c>
      <c r="C117" s="8" t="s">
        <v>121</v>
      </c>
      <c r="D117" s="15">
        <v>16.077000000000002</v>
      </c>
      <c r="F117" s="1"/>
      <c r="G117" s="1"/>
    </row>
    <row r="118" spans="1:7" x14ac:dyDescent="0.5">
      <c r="A118" s="7" t="s">
        <v>129</v>
      </c>
      <c r="B118" s="9" t="s">
        <v>8</v>
      </c>
      <c r="C118" s="8" t="s">
        <v>121</v>
      </c>
      <c r="D118" s="15">
        <v>-0.81</v>
      </c>
      <c r="F118" s="1"/>
      <c r="G118" s="1"/>
    </row>
    <row r="119" spans="1:7" x14ac:dyDescent="0.5">
      <c r="A119" s="7" t="s">
        <v>130</v>
      </c>
      <c r="B119" s="9" t="s">
        <v>8</v>
      </c>
      <c r="C119" s="8" t="s">
        <v>121</v>
      </c>
      <c r="D119" s="15">
        <v>-1.0680000000000001</v>
      </c>
      <c r="F119" s="1"/>
      <c r="G119" s="1"/>
    </row>
    <row r="120" spans="1:7" x14ac:dyDescent="0.5">
      <c r="A120" s="7" t="s">
        <v>131</v>
      </c>
      <c r="B120" s="9" t="s">
        <v>8</v>
      </c>
      <c r="C120" s="8" t="s">
        <v>121</v>
      </c>
      <c r="D120" s="15">
        <v>-0.51100000000000001</v>
      </c>
      <c r="F120" s="1"/>
      <c r="G120" s="1"/>
    </row>
    <row r="121" spans="1:7" x14ac:dyDescent="0.5">
      <c r="A121" s="7" t="s">
        <v>132</v>
      </c>
      <c r="B121" s="9" t="s">
        <v>3</v>
      </c>
      <c r="C121" s="8" t="s">
        <v>121</v>
      </c>
      <c r="D121" s="15">
        <v>-0.66900000000000004</v>
      </c>
      <c r="F121" s="1"/>
      <c r="G121" s="1"/>
    </row>
    <row r="122" spans="1:7" x14ac:dyDescent="0.5">
      <c r="A122" s="7" t="s">
        <v>133</v>
      </c>
      <c r="B122" s="9" t="s">
        <v>3</v>
      </c>
      <c r="C122" s="8" t="s">
        <v>121</v>
      </c>
      <c r="D122" s="15">
        <v>0.432</v>
      </c>
      <c r="F122" s="1"/>
      <c r="G122" s="1"/>
    </row>
    <row r="123" spans="1:7" x14ac:dyDescent="0.5">
      <c r="A123" s="7" t="s">
        <v>134</v>
      </c>
      <c r="B123" s="9" t="s">
        <v>3</v>
      </c>
      <c r="C123" s="8" t="s">
        <v>121</v>
      </c>
      <c r="D123" s="15">
        <v>-18.509</v>
      </c>
      <c r="F123" s="1"/>
      <c r="G123" s="1"/>
    </row>
    <row r="124" spans="1:7" x14ac:dyDescent="0.5">
      <c r="A124" s="7" t="s">
        <v>135</v>
      </c>
      <c r="B124" s="9" t="s">
        <v>8</v>
      </c>
      <c r="C124" s="8" t="s">
        <v>121</v>
      </c>
      <c r="D124" s="15">
        <v>-0.93100000000000005</v>
      </c>
      <c r="F124" s="1"/>
      <c r="G124" s="1"/>
    </row>
    <row r="125" spans="1:7" x14ac:dyDescent="0.5">
      <c r="A125" s="7" t="s">
        <v>136</v>
      </c>
      <c r="B125" s="9" t="s">
        <v>8</v>
      </c>
      <c r="C125" s="8" t="s">
        <v>121</v>
      </c>
      <c r="D125" s="15">
        <v>-1.581</v>
      </c>
      <c r="F125" s="1"/>
      <c r="G125" s="1"/>
    </row>
    <row r="126" spans="1:7" x14ac:dyDescent="0.5">
      <c r="A126" s="7" t="s">
        <v>137</v>
      </c>
      <c r="B126" s="9" t="s">
        <v>8</v>
      </c>
      <c r="C126" s="8" t="s">
        <v>138</v>
      </c>
      <c r="D126" s="15">
        <v>-0.79700000000000004</v>
      </c>
      <c r="F126" s="1"/>
      <c r="G126" s="1"/>
    </row>
    <row r="127" spans="1:7" x14ac:dyDescent="0.5">
      <c r="A127" s="7" t="s">
        <v>139</v>
      </c>
      <c r="B127" s="9" t="s">
        <v>3</v>
      </c>
      <c r="C127" s="8" t="s">
        <v>138</v>
      </c>
      <c r="D127" s="15">
        <v>-8.7999999999999995E-2</v>
      </c>
      <c r="F127" s="1"/>
      <c r="G127" s="1"/>
    </row>
    <row r="128" spans="1:7" x14ac:dyDescent="0.5">
      <c r="A128" s="7" t="s">
        <v>140</v>
      </c>
      <c r="B128" s="9" t="s">
        <v>3</v>
      </c>
      <c r="C128" s="8" t="s">
        <v>138</v>
      </c>
      <c r="D128" s="15">
        <v>-0.27600000000000002</v>
      </c>
      <c r="F128" s="1"/>
      <c r="G128" s="1"/>
    </row>
    <row r="129" spans="1:7" x14ac:dyDescent="0.5">
      <c r="A129" s="7" t="s">
        <v>141</v>
      </c>
      <c r="B129" s="9" t="s">
        <v>3</v>
      </c>
      <c r="C129" s="8" t="s">
        <v>138</v>
      </c>
      <c r="D129" s="15">
        <v>-4.0990000000000002</v>
      </c>
      <c r="F129" s="1"/>
      <c r="G129" s="1"/>
    </row>
    <row r="130" spans="1:7" x14ac:dyDescent="0.5">
      <c r="A130" s="7" t="s">
        <v>142</v>
      </c>
      <c r="B130" s="9" t="s">
        <v>8</v>
      </c>
      <c r="C130" s="8" t="s">
        <v>138</v>
      </c>
      <c r="D130" s="15">
        <v>0.217</v>
      </c>
      <c r="F130" s="1"/>
      <c r="G130" s="1"/>
    </row>
    <row r="131" spans="1:7" x14ac:dyDescent="0.5">
      <c r="A131" s="7" t="s">
        <v>143</v>
      </c>
      <c r="B131" s="9" t="s">
        <v>3</v>
      </c>
      <c r="C131" s="8" t="s">
        <v>138</v>
      </c>
      <c r="D131" s="15">
        <v>-0.35199999999999998</v>
      </c>
      <c r="F131" s="1"/>
      <c r="G131" s="1"/>
    </row>
    <row r="132" spans="1:7" x14ac:dyDescent="0.5">
      <c r="A132" s="7" t="s">
        <v>144</v>
      </c>
      <c r="B132" s="9" t="s">
        <v>8</v>
      </c>
      <c r="C132" s="8" t="s">
        <v>138</v>
      </c>
      <c r="D132" s="15">
        <v>-8.9999999999999993E-3</v>
      </c>
      <c r="F132" s="1"/>
      <c r="G132" s="1"/>
    </row>
    <row r="133" spans="1:7" x14ac:dyDescent="0.5">
      <c r="A133" s="7" t="s">
        <v>145</v>
      </c>
      <c r="B133" s="9" t="s">
        <v>3</v>
      </c>
      <c r="C133" s="8" t="s">
        <v>138</v>
      </c>
      <c r="D133" s="15">
        <v>-4.1680000000000001</v>
      </c>
      <c r="F133" s="1"/>
      <c r="G133" s="1"/>
    </row>
    <row r="134" spans="1:7" x14ac:dyDescent="0.5">
      <c r="A134" s="7" t="s">
        <v>146</v>
      </c>
      <c r="B134" s="9" t="s">
        <v>8</v>
      </c>
      <c r="C134" s="8" t="s">
        <v>138</v>
      </c>
      <c r="D134" s="15">
        <v>-0.26400000000000001</v>
      </c>
      <c r="F134" s="1"/>
      <c r="G134" s="1"/>
    </row>
    <row r="135" spans="1:7" x14ac:dyDescent="0.5">
      <c r="A135" s="7" t="s">
        <v>147</v>
      </c>
      <c r="B135" s="9" t="s">
        <v>3</v>
      </c>
      <c r="C135" s="8" t="s">
        <v>138</v>
      </c>
      <c r="D135" s="15">
        <v>-0.40899999999999997</v>
      </c>
      <c r="F135" s="1"/>
      <c r="G135" s="1"/>
    </row>
    <row r="136" spans="1:7" x14ac:dyDescent="0.5">
      <c r="A136" s="7" t="s">
        <v>148</v>
      </c>
      <c r="B136" s="9" t="s">
        <v>8</v>
      </c>
      <c r="C136" s="8" t="s">
        <v>138</v>
      </c>
      <c r="D136" s="15">
        <v>-0.99199999999999999</v>
      </c>
      <c r="F136" s="1"/>
      <c r="G136" s="1"/>
    </row>
    <row r="137" spans="1:7" x14ac:dyDescent="0.5">
      <c r="A137" s="7" t="s">
        <v>149</v>
      </c>
      <c r="B137" s="9" t="s">
        <v>3</v>
      </c>
      <c r="C137" s="8" t="s">
        <v>138</v>
      </c>
      <c r="D137" s="15">
        <v>-1.99</v>
      </c>
      <c r="F137" s="1"/>
      <c r="G137" s="1"/>
    </row>
    <row r="138" spans="1:7" x14ac:dyDescent="0.5">
      <c r="A138" s="7" t="s">
        <v>150</v>
      </c>
      <c r="B138" s="9" t="s">
        <v>3</v>
      </c>
      <c r="C138" s="8" t="s">
        <v>138</v>
      </c>
      <c r="D138" s="15">
        <v>-0.29099999999999998</v>
      </c>
      <c r="F138" s="1"/>
      <c r="G138" s="1"/>
    </row>
    <row r="139" spans="1:7" x14ac:dyDescent="0.5">
      <c r="A139" s="7" t="s">
        <v>151</v>
      </c>
      <c r="B139" s="9" t="s">
        <v>8</v>
      </c>
      <c r="C139" s="8" t="s">
        <v>138</v>
      </c>
      <c r="D139" s="15">
        <v>-0.747</v>
      </c>
      <c r="F139" s="1"/>
      <c r="G139" s="1"/>
    </row>
    <row r="140" spans="1:7" x14ac:dyDescent="0.5">
      <c r="A140" s="7" t="s">
        <v>152</v>
      </c>
      <c r="B140" s="9" t="s">
        <v>3</v>
      </c>
      <c r="C140" s="8" t="s">
        <v>138</v>
      </c>
      <c r="D140" s="15">
        <v>-20.277999999999999</v>
      </c>
      <c r="F140" s="1"/>
      <c r="G140" s="1"/>
    </row>
    <row r="141" spans="1:7" x14ac:dyDescent="0.5">
      <c r="A141" s="7" t="s">
        <v>153</v>
      </c>
      <c r="B141" s="9" t="s">
        <v>8</v>
      </c>
      <c r="C141" s="8" t="s">
        <v>138</v>
      </c>
      <c r="D141" s="15">
        <v>-18.178999999999998</v>
      </c>
      <c r="F141" s="1"/>
      <c r="G141" s="1"/>
    </row>
    <row r="142" spans="1:7" x14ac:dyDescent="0.5">
      <c r="A142" s="7" t="s">
        <v>154</v>
      </c>
      <c r="B142" s="9" t="s">
        <v>3</v>
      </c>
      <c r="C142" s="8" t="s">
        <v>138</v>
      </c>
      <c r="D142" s="15">
        <v>-0.17</v>
      </c>
      <c r="F142" s="1"/>
      <c r="G142" s="1"/>
    </row>
    <row r="143" spans="1:7" x14ac:dyDescent="0.5">
      <c r="A143" s="7" t="s">
        <v>155</v>
      </c>
      <c r="B143" s="9" t="s">
        <v>3</v>
      </c>
      <c r="C143" s="8" t="s">
        <v>138</v>
      </c>
      <c r="D143" s="15">
        <v>-0.58799999999999997</v>
      </c>
      <c r="F143" s="1"/>
      <c r="G143" s="1"/>
    </row>
    <row r="144" spans="1:7" x14ac:dyDescent="0.5">
      <c r="A144" s="7" t="s">
        <v>156</v>
      </c>
      <c r="B144" s="9" t="s">
        <v>3</v>
      </c>
      <c r="C144" s="8" t="s">
        <v>138</v>
      </c>
      <c r="D144" s="15">
        <v>-1.5609999999999999</v>
      </c>
      <c r="F144" s="1"/>
      <c r="G144" s="1"/>
    </row>
    <row r="145" spans="1:7" x14ac:dyDescent="0.5">
      <c r="A145" s="7" t="s">
        <v>157</v>
      </c>
      <c r="B145" s="9" t="s">
        <v>8</v>
      </c>
      <c r="C145" s="8" t="s">
        <v>138</v>
      </c>
      <c r="D145" s="15">
        <v>-0.53200000000000003</v>
      </c>
      <c r="F145" s="1"/>
      <c r="G145" s="1"/>
    </row>
    <row r="146" spans="1:7" x14ac:dyDescent="0.5">
      <c r="A146" s="7" t="s">
        <v>158</v>
      </c>
      <c r="B146" s="9" t="s">
        <v>3</v>
      </c>
      <c r="C146" s="8" t="s">
        <v>138</v>
      </c>
      <c r="D146" s="15">
        <v>-0.29199999999999998</v>
      </c>
      <c r="F146" s="1"/>
      <c r="G146" s="1"/>
    </row>
    <row r="147" spans="1:7" x14ac:dyDescent="0.5">
      <c r="A147" s="7" t="s">
        <v>159</v>
      </c>
      <c r="B147" s="9" t="s">
        <v>3</v>
      </c>
      <c r="C147" s="8" t="s">
        <v>138</v>
      </c>
      <c r="D147" s="15">
        <v>-0.20300000000000001</v>
      </c>
      <c r="F147" s="1"/>
      <c r="G147" s="1"/>
    </row>
    <row r="148" spans="1:7" x14ac:dyDescent="0.5">
      <c r="A148" s="7" t="s">
        <v>160</v>
      </c>
      <c r="B148" s="9" t="s">
        <v>3</v>
      </c>
      <c r="C148" s="8" t="s">
        <v>138</v>
      </c>
      <c r="D148" s="15">
        <v>-1.5289999999999999</v>
      </c>
      <c r="F148" s="1"/>
      <c r="G148" s="1"/>
    </row>
    <row r="149" spans="1:7" x14ac:dyDescent="0.5">
      <c r="A149" s="7" t="s">
        <v>161</v>
      </c>
      <c r="B149" s="9" t="s">
        <v>8</v>
      </c>
      <c r="C149" s="8" t="s">
        <v>138</v>
      </c>
      <c r="D149" s="15">
        <v>-16.835999999999999</v>
      </c>
      <c r="F149" s="1"/>
      <c r="G149" s="1"/>
    </row>
    <row r="150" spans="1:7" x14ac:dyDescent="0.5">
      <c r="A150" s="7" t="s">
        <v>162</v>
      </c>
      <c r="B150" s="9" t="s">
        <v>8</v>
      </c>
      <c r="C150" s="8" t="s">
        <v>163</v>
      </c>
      <c r="D150" s="15">
        <v>-1.216</v>
      </c>
      <c r="F150" s="1"/>
      <c r="G150" s="1"/>
    </row>
    <row r="151" spans="1:7" x14ac:dyDescent="0.5">
      <c r="A151" s="7" t="s">
        <v>164</v>
      </c>
      <c r="B151" s="9" t="s">
        <v>3</v>
      </c>
      <c r="C151" s="8" t="s">
        <v>163</v>
      </c>
      <c r="D151" s="15">
        <v>-0.442</v>
      </c>
      <c r="F151" s="1"/>
      <c r="G151" s="1"/>
    </row>
    <row r="152" spans="1:7" x14ac:dyDescent="0.5">
      <c r="A152" s="7" t="s">
        <v>165</v>
      </c>
      <c r="B152" s="9" t="s">
        <v>3</v>
      </c>
      <c r="C152" s="8" t="s">
        <v>163</v>
      </c>
      <c r="D152" s="15">
        <v>0.34899999999999998</v>
      </c>
      <c r="F152" s="1"/>
      <c r="G152" s="1"/>
    </row>
    <row r="153" spans="1:7" x14ac:dyDescent="0.5">
      <c r="A153" s="7" t="s">
        <v>166</v>
      </c>
      <c r="B153" s="9" t="s">
        <v>8</v>
      </c>
      <c r="C153" s="8" t="s">
        <v>163</v>
      </c>
      <c r="D153" s="15">
        <v>-0.65900000000000003</v>
      </c>
      <c r="F153" s="1"/>
      <c r="G153" s="1"/>
    </row>
    <row r="154" spans="1:7" x14ac:dyDescent="0.5">
      <c r="A154" s="7" t="s">
        <v>167</v>
      </c>
      <c r="B154" s="9" t="s">
        <v>8</v>
      </c>
      <c r="C154" s="8" t="s">
        <v>163</v>
      </c>
      <c r="D154" s="15">
        <v>-2.3879999999999999</v>
      </c>
      <c r="F154" s="1"/>
      <c r="G154" s="1"/>
    </row>
    <row r="155" spans="1:7" x14ac:dyDescent="0.5">
      <c r="A155" s="7" t="s">
        <v>168</v>
      </c>
      <c r="B155" s="9" t="s">
        <v>3</v>
      </c>
      <c r="C155" s="8" t="s">
        <v>163</v>
      </c>
      <c r="D155" s="15">
        <v>-0.74</v>
      </c>
      <c r="F155" s="1"/>
      <c r="G155" s="1"/>
    </row>
    <row r="156" spans="1:7" x14ac:dyDescent="0.5">
      <c r="A156" s="7" t="s">
        <v>169</v>
      </c>
      <c r="B156" s="9" t="s">
        <v>3</v>
      </c>
      <c r="C156" s="8" t="s">
        <v>163</v>
      </c>
      <c r="D156" s="15">
        <v>-0.91900000000000004</v>
      </c>
      <c r="F156" s="1"/>
      <c r="G156" s="1"/>
    </row>
    <row r="157" spans="1:7" x14ac:dyDescent="0.5">
      <c r="A157" s="7" t="s">
        <v>170</v>
      </c>
      <c r="B157" s="9" t="s">
        <v>8</v>
      </c>
      <c r="C157" s="8" t="s">
        <v>163</v>
      </c>
      <c r="D157" s="15">
        <v>-0.29499999999999998</v>
      </c>
      <c r="F157" s="1"/>
      <c r="G157" s="1"/>
    </row>
    <row r="158" spans="1:7" x14ac:dyDescent="0.5">
      <c r="A158" s="7" t="s">
        <v>171</v>
      </c>
      <c r="B158" s="9" t="s">
        <v>8</v>
      </c>
      <c r="C158" s="8" t="s">
        <v>163</v>
      </c>
      <c r="D158" s="15">
        <v>-3.8959999999999999</v>
      </c>
      <c r="F158" s="1"/>
      <c r="G158" s="1"/>
    </row>
    <row r="159" spans="1:7" x14ac:dyDescent="0.5">
      <c r="A159" s="7" t="s">
        <v>172</v>
      </c>
      <c r="B159" s="9" t="s">
        <v>8</v>
      </c>
      <c r="C159" s="8" t="s">
        <v>163</v>
      </c>
      <c r="D159" s="15">
        <v>-1.494</v>
      </c>
      <c r="F159" s="1"/>
      <c r="G159" s="1"/>
    </row>
    <row r="160" spans="1:7" x14ac:dyDescent="0.5">
      <c r="A160" s="7" t="s">
        <v>173</v>
      </c>
      <c r="B160" s="9" t="s">
        <v>3</v>
      </c>
      <c r="C160" s="8" t="s">
        <v>163</v>
      </c>
      <c r="D160" s="15">
        <v>-0.71699999999999997</v>
      </c>
      <c r="F160" s="1"/>
      <c r="G160" s="1"/>
    </row>
    <row r="161" spans="1:7" x14ac:dyDescent="0.5">
      <c r="A161" s="7" t="s">
        <v>174</v>
      </c>
      <c r="B161" s="9" t="s">
        <v>3</v>
      </c>
      <c r="C161" s="8" t="s">
        <v>163</v>
      </c>
      <c r="D161" s="15">
        <v>-1.5880000000000001</v>
      </c>
      <c r="F161" s="1"/>
      <c r="G161" s="1"/>
    </row>
    <row r="162" spans="1:7" x14ac:dyDescent="0.5">
      <c r="A162" s="7" t="s">
        <v>175</v>
      </c>
      <c r="B162" s="9" t="s">
        <v>8</v>
      </c>
      <c r="C162" s="8" t="s">
        <v>163</v>
      </c>
      <c r="D162" s="15">
        <v>-0.72699999999999998</v>
      </c>
      <c r="F162" s="1"/>
      <c r="G162" s="1"/>
    </row>
    <row r="163" spans="1:7" x14ac:dyDescent="0.5">
      <c r="A163" s="7" t="s">
        <v>176</v>
      </c>
      <c r="B163" s="9" t="s">
        <v>8</v>
      </c>
      <c r="C163" s="8" t="s">
        <v>163</v>
      </c>
      <c r="D163" s="15">
        <v>8.6999999999999994E-2</v>
      </c>
      <c r="F163" s="1"/>
      <c r="G163" s="1"/>
    </row>
    <row r="164" spans="1:7" x14ac:dyDescent="0.5">
      <c r="A164" s="7" t="s">
        <v>177</v>
      </c>
      <c r="B164" s="9" t="s">
        <v>3</v>
      </c>
      <c r="C164" s="8" t="s">
        <v>163</v>
      </c>
      <c r="D164" s="15">
        <v>-0.54200000000000004</v>
      </c>
      <c r="F164" s="1"/>
      <c r="G164" s="1"/>
    </row>
    <row r="165" spans="1:7" x14ac:dyDescent="0.5">
      <c r="A165" s="7" t="s">
        <v>178</v>
      </c>
      <c r="B165" s="9" t="s">
        <v>8</v>
      </c>
      <c r="C165" s="8" t="s">
        <v>179</v>
      </c>
      <c r="D165" s="15">
        <v>-0.16400000000000001</v>
      </c>
      <c r="F165" s="1"/>
      <c r="G165" s="1"/>
    </row>
    <row r="166" spans="1:7" x14ac:dyDescent="0.5">
      <c r="A166" s="7" t="s">
        <v>180</v>
      </c>
      <c r="B166" s="9" t="s">
        <v>3</v>
      </c>
      <c r="C166" s="8" t="s">
        <v>179</v>
      </c>
      <c r="D166" s="15">
        <v>-0.373</v>
      </c>
      <c r="F166" s="1"/>
      <c r="G166" s="1"/>
    </row>
    <row r="167" spans="1:7" x14ac:dyDescent="0.5">
      <c r="A167" s="7" t="s">
        <v>181</v>
      </c>
      <c r="B167" s="9" t="s">
        <v>8</v>
      </c>
      <c r="C167" s="8" t="s">
        <v>179</v>
      </c>
      <c r="D167" s="15">
        <v>-0.78</v>
      </c>
      <c r="F167" s="1"/>
      <c r="G167" s="1"/>
    </row>
    <row r="168" spans="1:7" x14ac:dyDescent="0.5">
      <c r="A168" s="7" t="s">
        <v>182</v>
      </c>
      <c r="B168" s="9" t="s">
        <v>3</v>
      </c>
      <c r="C168" s="8" t="s">
        <v>179</v>
      </c>
      <c r="D168" s="15">
        <v>-0.32300000000000001</v>
      </c>
      <c r="F168" s="1"/>
      <c r="G168" s="1"/>
    </row>
    <row r="169" spans="1:7" x14ac:dyDescent="0.5">
      <c r="A169" s="7" t="s">
        <v>183</v>
      </c>
      <c r="B169" s="9" t="s">
        <v>8</v>
      </c>
      <c r="C169" s="8" t="s">
        <v>179</v>
      </c>
      <c r="D169" s="15">
        <v>-0.59399999999999997</v>
      </c>
      <c r="F169" s="1"/>
      <c r="G169" s="1"/>
    </row>
    <row r="170" spans="1:7" x14ac:dyDescent="0.5">
      <c r="A170" s="7" t="s">
        <v>184</v>
      </c>
      <c r="B170" s="9" t="s">
        <v>3</v>
      </c>
      <c r="C170" s="8" t="s">
        <v>179</v>
      </c>
      <c r="D170" s="15">
        <v>-0.23200000000000001</v>
      </c>
      <c r="F170" s="1"/>
      <c r="G170" s="1"/>
    </row>
    <row r="171" spans="1:7" x14ac:dyDescent="0.5">
      <c r="A171" s="7" t="s">
        <v>185</v>
      </c>
      <c r="B171" s="9" t="s">
        <v>3</v>
      </c>
      <c r="C171" s="8" t="s">
        <v>179</v>
      </c>
      <c r="D171" s="15">
        <v>-0.45300000000000001</v>
      </c>
      <c r="F171" s="1"/>
      <c r="G171" s="1"/>
    </row>
    <row r="172" spans="1:7" x14ac:dyDescent="0.5">
      <c r="A172" s="7" t="s">
        <v>186</v>
      </c>
      <c r="B172" s="9" t="s">
        <v>8</v>
      </c>
      <c r="C172" s="8" t="s">
        <v>179</v>
      </c>
      <c r="D172" s="15">
        <v>-0.42599999999999999</v>
      </c>
      <c r="F172" s="1"/>
      <c r="G172" s="1"/>
    </row>
    <row r="173" spans="1:7" x14ac:dyDescent="0.5">
      <c r="A173" s="7" t="s">
        <v>187</v>
      </c>
      <c r="B173" s="9" t="s">
        <v>8</v>
      </c>
      <c r="C173" s="8" t="s">
        <v>179</v>
      </c>
      <c r="D173" s="15">
        <v>-1.1279999999999999</v>
      </c>
      <c r="F173" s="1"/>
      <c r="G173" s="1"/>
    </row>
    <row r="174" spans="1:7" x14ac:dyDescent="0.5">
      <c r="A174" s="7" t="s">
        <v>188</v>
      </c>
      <c r="B174" s="9" t="s">
        <v>8</v>
      </c>
      <c r="C174" s="8" t="s">
        <v>179</v>
      </c>
      <c r="D174" s="15">
        <v>0.38800000000000001</v>
      </c>
      <c r="F174" s="1"/>
      <c r="G174" s="1"/>
    </row>
    <row r="175" spans="1:7" x14ac:dyDescent="0.5">
      <c r="A175" s="7" t="s">
        <v>189</v>
      </c>
      <c r="B175" s="9" t="s">
        <v>3</v>
      </c>
      <c r="C175" s="8" t="s">
        <v>179</v>
      </c>
      <c r="D175" s="15">
        <v>-0.29599999999999999</v>
      </c>
      <c r="F175" s="1"/>
      <c r="G175" s="1"/>
    </row>
    <row r="176" spans="1:7" x14ac:dyDescent="0.5">
      <c r="A176" s="7" t="s">
        <v>190</v>
      </c>
      <c r="B176" s="9" t="s">
        <v>8</v>
      </c>
      <c r="C176" s="8" t="s">
        <v>179</v>
      </c>
      <c r="D176" s="15">
        <v>-1.1339999999999999</v>
      </c>
      <c r="F176" s="1"/>
      <c r="G176" s="1"/>
    </row>
    <row r="177" spans="1:7" x14ac:dyDescent="0.5">
      <c r="A177" s="7" t="s">
        <v>191</v>
      </c>
      <c r="B177" s="9" t="s">
        <v>3</v>
      </c>
      <c r="C177" s="8" t="s">
        <v>179</v>
      </c>
      <c r="D177" s="15">
        <v>-0.61799999999999999</v>
      </c>
      <c r="F177" s="1"/>
      <c r="G177" s="1"/>
    </row>
    <row r="178" spans="1:7" x14ac:dyDescent="0.5">
      <c r="A178" s="7" t="s">
        <v>192</v>
      </c>
      <c r="B178" s="9" t="s">
        <v>3</v>
      </c>
      <c r="C178" s="8" t="s">
        <v>179</v>
      </c>
      <c r="D178" s="15">
        <v>-0.44600000000000001</v>
      </c>
      <c r="F178" s="1"/>
      <c r="G178" s="1"/>
    </row>
    <row r="179" spans="1:7" x14ac:dyDescent="0.5">
      <c r="A179" s="7" t="s">
        <v>193</v>
      </c>
      <c r="B179" s="9" t="s">
        <v>3</v>
      </c>
      <c r="C179" s="8" t="s">
        <v>179</v>
      </c>
      <c r="D179" s="15">
        <v>-0.64100000000000001</v>
      </c>
      <c r="F179" s="1"/>
      <c r="G179" s="1"/>
    </row>
    <row r="180" spans="1:7" x14ac:dyDescent="0.5">
      <c r="A180" s="7" t="s">
        <v>194</v>
      </c>
      <c r="B180" s="9" t="s">
        <v>8</v>
      </c>
      <c r="C180" s="8" t="s">
        <v>179</v>
      </c>
      <c r="D180" s="15">
        <v>-0.54</v>
      </c>
      <c r="F180" s="1"/>
      <c r="G180" s="1"/>
    </row>
    <row r="181" spans="1:7" x14ac:dyDescent="0.5">
      <c r="A181" s="7" t="s">
        <v>195</v>
      </c>
      <c r="B181" s="9" t="s">
        <v>8</v>
      </c>
      <c r="C181" s="8" t="s">
        <v>179</v>
      </c>
      <c r="D181" s="15">
        <v>-0.18099999999999999</v>
      </c>
      <c r="F181" s="1"/>
      <c r="G181" s="1"/>
    </row>
    <row r="182" spans="1:7" x14ac:dyDescent="0.5">
      <c r="A182" s="7" t="s">
        <v>196</v>
      </c>
      <c r="B182" s="9" t="s">
        <v>8</v>
      </c>
      <c r="C182" s="8" t="s">
        <v>179</v>
      </c>
      <c r="D182" s="15">
        <v>0.189</v>
      </c>
      <c r="F182" s="1"/>
      <c r="G182" s="1"/>
    </row>
    <row r="183" spans="1:7" x14ac:dyDescent="0.5">
      <c r="A183" s="7" t="s">
        <v>197</v>
      </c>
      <c r="B183" s="9" t="s">
        <v>8</v>
      </c>
      <c r="C183" s="8" t="s">
        <v>179</v>
      </c>
      <c r="D183" s="15">
        <v>0.57899999999999996</v>
      </c>
      <c r="F183" s="1"/>
      <c r="G183" s="1"/>
    </row>
    <row r="184" spans="1:7" x14ac:dyDescent="0.5">
      <c r="A184" s="7" t="s">
        <v>198</v>
      </c>
      <c r="B184" s="9" t="s">
        <v>8</v>
      </c>
      <c r="C184" s="8" t="s">
        <v>179</v>
      </c>
      <c r="D184" s="15">
        <v>-0.60499999999999998</v>
      </c>
      <c r="F184" s="1"/>
      <c r="G184" s="1"/>
    </row>
    <row r="185" spans="1:7" x14ac:dyDescent="0.5">
      <c r="A185" s="7" t="s">
        <v>199</v>
      </c>
      <c r="B185" s="9" t="s">
        <v>3</v>
      </c>
      <c r="C185" s="8" t="s">
        <v>179</v>
      </c>
      <c r="D185" s="15">
        <v>-1.5660000000000001</v>
      </c>
      <c r="F185" s="1"/>
      <c r="G185" s="1"/>
    </row>
    <row r="186" spans="1:7" x14ac:dyDescent="0.5">
      <c r="A186" s="7" t="s">
        <v>200</v>
      </c>
      <c r="B186" s="9" t="s">
        <v>3</v>
      </c>
      <c r="C186" s="8" t="s">
        <v>179</v>
      </c>
      <c r="D186" s="15">
        <v>-0.61499999999999999</v>
      </c>
      <c r="F186" s="1"/>
      <c r="G186" s="1"/>
    </row>
    <row r="187" spans="1:7" x14ac:dyDescent="0.5">
      <c r="A187" s="7" t="s">
        <v>201</v>
      </c>
      <c r="B187" s="9" t="s">
        <v>3</v>
      </c>
      <c r="C187" s="8" t="s">
        <v>179</v>
      </c>
      <c r="D187" s="15">
        <v>-0.56699999999999995</v>
      </c>
      <c r="F187" s="1"/>
      <c r="G187" s="1"/>
    </row>
    <row r="188" spans="1:7" x14ac:dyDescent="0.5">
      <c r="A188" s="7" t="s">
        <v>202</v>
      </c>
      <c r="B188" s="9" t="s">
        <v>8</v>
      </c>
      <c r="C188" s="8" t="s">
        <v>179</v>
      </c>
      <c r="D188" s="15">
        <v>-0.57699999999999996</v>
      </c>
      <c r="F188" s="1"/>
      <c r="G188" s="1"/>
    </row>
    <row r="189" spans="1:7" x14ac:dyDescent="0.5">
      <c r="A189" s="7" t="s">
        <v>203</v>
      </c>
      <c r="B189" s="9" t="s">
        <v>8</v>
      </c>
      <c r="C189" s="8" t="s">
        <v>179</v>
      </c>
      <c r="D189" s="15">
        <v>0.32200000000000001</v>
      </c>
      <c r="F189" s="1"/>
      <c r="G189" s="1"/>
    </row>
    <row r="190" spans="1:7" x14ac:dyDescent="0.5">
      <c r="A190" s="7" t="s">
        <v>204</v>
      </c>
      <c r="B190" s="9" t="s">
        <v>8</v>
      </c>
      <c r="C190" s="8" t="s">
        <v>179</v>
      </c>
      <c r="D190" s="15">
        <v>-0.74</v>
      </c>
      <c r="F190" s="1"/>
      <c r="G190" s="1"/>
    </row>
    <row r="191" spans="1:7" x14ac:dyDescent="0.5">
      <c r="A191" s="7" t="s">
        <v>205</v>
      </c>
      <c r="B191" s="9" t="s">
        <v>8</v>
      </c>
      <c r="C191" s="8" t="s">
        <v>206</v>
      </c>
      <c r="D191" s="15">
        <v>-1.296</v>
      </c>
      <c r="F191" s="1"/>
      <c r="G191" s="1"/>
    </row>
    <row r="192" spans="1:7" x14ac:dyDescent="0.5">
      <c r="A192" s="7" t="s">
        <v>207</v>
      </c>
      <c r="B192" s="9" t="s">
        <v>3</v>
      </c>
      <c r="C192" s="8" t="s">
        <v>206</v>
      </c>
      <c r="D192" s="15">
        <v>-0.48</v>
      </c>
      <c r="F192" s="1"/>
      <c r="G192" s="1"/>
    </row>
    <row r="193" spans="1:7" x14ac:dyDescent="0.5">
      <c r="A193" s="7" t="s">
        <v>208</v>
      </c>
      <c r="B193" s="9" t="s">
        <v>3</v>
      </c>
      <c r="C193" s="8" t="s">
        <v>206</v>
      </c>
      <c r="D193" s="15">
        <v>-0.20100000000000001</v>
      </c>
      <c r="F193" s="1"/>
      <c r="G193" s="1"/>
    </row>
    <row r="194" spans="1:7" x14ac:dyDescent="0.5">
      <c r="A194" s="7" t="s">
        <v>209</v>
      </c>
      <c r="B194" s="9" t="s">
        <v>3</v>
      </c>
      <c r="C194" s="8" t="s">
        <v>206</v>
      </c>
      <c r="D194" s="15">
        <v>-2.6869999999999998</v>
      </c>
      <c r="F194" s="1"/>
      <c r="G194" s="1"/>
    </row>
    <row r="195" spans="1:7" x14ac:dyDescent="0.5">
      <c r="A195" s="7" t="s">
        <v>210</v>
      </c>
      <c r="B195" s="9" t="s">
        <v>3</v>
      </c>
      <c r="C195" s="8" t="s">
        <v>206</v>
      </c>
      <c r="D195" s="15">
        <v>-0.27500000000000002</v>
      </c>
      <c r="F195" s="1"/>
      <c r="G195" s="1"/>
    </row>
    <row r="196" spans="1:7" x14ac:dyDescent="0.5">
      <c r="A196" s="7" t="s">
        <v>211</v>
      </c>
      <c r="B196" s="9" t="s">
        <v>3</v>
      </c>
      <c r="C196" s="8" t="s">
        <v>206</v>
      </c>
      <c r="D196" s="15">
        <v>-0.26900000000000002</v>
      </c>
      <c r="F196" s="1"/>
      <c r="G196" s="1"/>
    </row>
    <row r="197" spans="1:7" x14ac:dyDescent="0.5">
      <c r="A197" s="7" t="s">
        <v>212</v>
      </c>
      <c r="B197" s="9" t="s">
        <v>3</v>
      </c>
      <c r="C197" s="8" t="s">
        <v>206</v>
      </c>
      <c r="D197" s="15">
        <v>0.39500000000000002</v>
      </c>
      <c r="F197" s="1"/>
      <c r="G197" s="1"/>
    </row>
    <row r="198" spans="1:7" x14ac:dyDescent="0.5">
      <c r="A198" s="7" t="s">
        <v>213</v>
      </c>
      <c r="B198" s="9" t="s">
        <v>3</v>
      </c>
      <c r="C198" s="8" t="s">
        <v>206</v>
      </c>
      <c r="D198" s="15">
        <v>0.52500000000000002</v>
      </c>
      <c r="F198" s="1"/>
      <c r="G198" s="1"/>
    </row>
    <row r="199" spans="1:7" x14ac:dyDescent="0.5">
      <c r="A199" s="7" t="s">
        <v>214</v>
      </c>
      <c r="B199" s="9" t="s">
        <v>8</v>
      </c>
      <c r="C199" s="8" t="s">
        <v>206</v>
      </c>
      <c r="D199" s="15">
        <v>-1.157</v>
      </c>
      <c r="F199" s="1"/>
      <c r="G199" s="1"/>
    </row>
    <row r="200" spans="1:7" x14ac:dyDescent="0.5">
      <c r="A200" s="7" t="s">
        <v>215</v>
      </c>
      <c r="B200" s="9" t="s">
        <v>3</v>
      </c>
      <c r="C200" s="8" t="s">
        <v>206</v>
      </c>
      <c r="D200" s="15">
        <v>-1.1719999999999999</v>
      </c>
      <c r="F200" s="1"/>
      <c r="G200" s="1"/>
    </row>
    <row r="201" spans="1:7" x14ac:dyDescent="0.5">
      <c r="A201" s="7" t="s">
        <v>216</v>
      </c>
      <c r="B201" s="9" t="s">
        <v>3</v>
      </c>
      <c r="C201" s="8" t="s">
        <v>206</v>
      </c>
      <c r="D201" s="15">
        <v>-0.45400000000000001</v>
      </c>
      <c r="F201" s="1"/>
      <c r="G201" s="1"/>
    </row>
    <row r="202" spans="1:7" x14ac:dyDescent="0.5">
      <c r="A202" s="7" t="s">
        <v>217</v>
      </c>
      <c r="B202" s="9" t="s">
        <v>3</v>
      </c>
      <c r="C202" s="8" t="s">
        <v>206</v>
      </c>
      <c r="D202" s="15">
        <v>1E-3</v>
      </c>
      <c r="F202" s="1"/>
      <c r="G202" s="1"/>
    </row>
    <row r="203" spans="1:7" x14ac:dyDescent="0.5">
      <c r="A203" s="7" t="s">
        <v>218</v>
      </c>
      <c r="B203" s="9" t="s">
        <v>3</v>
      </c>
      <c r="C203" s="8" t="s">
        <v>219</v>
      </c>
      <c r="D203" s="15">
        <v>3.5999999999999997E-2</v>
      </c>
      <c r="F203" s="1"/>
      <c r="G203" s="1"/>
    </row>
    <row r="204" spans="1:7" x14ac:dyDescent="0.5">
      <c r="A204" s="7" t="s">
        <v>220</v>
      </c>
      <c r="B204" s="9" t="s">
        <v>3</v>
      </c>
      <c r="C204" s="8" t="s">
        <v>219</v>
      </c>
      <c r="D204" s="15">
        <v>-1.169</v>
      </c>
      <c r="F204" s="1"/>
      <c r="G204" s="1"/>
    </row>
    <row r="205" spans="1:7" x14ac:dyDescent="0.5">
      <c r="A205" s="7" t="s">
        <v>221</v>
      </c>
      <c r="B205" s="9" t="s">
        <v>8</v>
      </c>
      <c r="C205" s="8" t="s">
        <v>219</v>
      </c>
      <c r="D205" s="15">
        <v>-0.17399999999999999</v>
      </c>
      <c r="F205" s="1"/>
      <c r="G205" s="1"/>
    </row>
    <row r="206" spans="1:7" x14ac:dyDescent="0.5">
      <c r="A206" s="7" t="s">
        <v>222</v>
      </c>
      <c r="B206" s="9" t="s">
        <v>8</v>
      </c>
      <c r="C206" s="8" t="s">
        <v>219</v>
      </c>
      <c r="D206" s="15">
        <v>-0.998</v>
      </c>
      <c r="F206" s="1"/>
      <c r="G206" s="1"/>
    </row>
    <row r="207" spans="1:7" x14ac:dyDescent="0.5">
      <c r="A207" s="7" t="s">
        <v>223</v>
      </c>
      <c r="B207" s="9" t="s">
        <v>3</v>
      </c>
      <c r="C207" s="8" t="s">
        <v>219</v>
      </c>
      <c r="D207" s="15">
        <v>-7.9000000000000001E-2</v>
      </c>
      <c r="F207" s="1"/>
      <c r="G207" s="1"/>
    </row>
    <row r="208" spans="1:7" x14ac:dyDescent="0.5">
      <c r="A208" s="7" t="s">
        <v>224</v>
      </c>
      <c r="B208" s="9" t="s">
        <v>3</v>
      </c>
      <c r="C208" s="8" t="s">
        <v>219</v>
      </c>
      <c r="D208" s="15">
        <v>-0.14199999999999999</v>
      </c>
      <c r="F208" s="1"/>
      <c r="G208" s="1"/>
    </row>
    <row r="209" spans="1:7" x14ac:dyDescent="0.5">
      <c r="A209" s="7" t="s">
        <v>225</v>
      </c>
      <c r="B209" s="9" t="s">
        <v>8</v>
      </c>
      <c r="C209" s="8" t="s">
        <v>219</v>
      </c>
      <c r="D209" s="15">
        <v>-0.95299999999999996</v>
      </c>
      <c r="F209" s="1"/>
      <c r="G209" s="1"/>
    </row>
    <row r="210" spans="1:7" x14ac:dyDescent="0.5">
      <c r="A210" s="7" t="s">
        <v>226</v>
      </c>
      <c r="B210" s="9" t="s">
        <v>3</v>
      </c>
      <c r="C210" s="8" t="s">
        <v>219</v>
      </c>
      <c r="D210" s="15">
        <v>-0.51300000000000001</v>
      </c>
      <c r="F210" s="1"/>
      <c r="G210" s="1"/>
    </row>
    <row r="211" spans="1:7" x14ac:dyDescent="0.5">
      <c r="A211" s="7" t="s">
        <v>227</v>
      </c>
      <c r="B211" s="9" t="s">
        <v>3</v>
      </c>
      <c r="C211" s="8" t="s">
        <v>219</v>
      </c>
      <c r="D211" s="15">
        <v>-0.437</v>
      </c>
      <c r="F211" s="1"/>
      <c r="G211" s="1"/>
    </row>
    <row r="212" spans="1:7" x14ac:dyDescent="0.5">
      <c r="A212" s="7" t="s">
        <v>228</v>
      </c>
      <c r="B212" s="9" t="s">
        <v>3</v>
      </c>
      <c r="C212" s="8" t="s">
        <v>219</v>
      </c>
      <c r="D212" s="15">
        <v>-0.42799999999999999</v>
      </c>
      <c r="F212" s="1"/>
      <c r="G212" s="1"/>
    </row>
    <row r="213" spans="1:7" x14ac:dyDescent="0.5">
      <c r="A213" s="7" t="s">
        <v>229</v>
      </c>
      <c r="B213" s="9" t="s">
        <v>3</v>
      </c>
      <c r="C213" s="8" t="s">
        <v>219</v>
      </c>
      <c r="D213" s="15">
        <v>-1.647</v>
      </c>
      <c r="F213" s="1"/>
      <c r="G213" s="1"/>
    </row>
    <row r="214" spans="1:7" x14ac:dyDescent="0.5">
      <c r="A214" s="7" t="s">
        <v>230</v>
      </c>
      <c r="B214" s="9" t="s">
        <v>3</v>
      </c>
      <c r="C214" s="8" t="s">
        <v>219</v>
      </c>
      <c r="D214" s="15">
        <v>-1.2829999999999999</v>
      </c>
      <c r="F214" s="1"/>
      <c r="G214" s="1"/>
    </row>
    <row r="215" spans="1:7" x14ac:dyDescent="0.5">
      <c r="A215" s="7" t="s">
        <v>231</v>
      </c>
      <c r="B215" s="9" t="s">
        <v>3</v>
      </c>
      <c r="C215" s="8" t="s">
        <v>219</v>
      </c>
      <c r="D215" s="15">
        <v>-0.41899999999999998</v>
      </c>
      <c r="F215" s="1"/>
      <c r="G215" s="1"/>
    </row>
    <row r="216" spans="1:7" x14ac:dyDescent="0.5">
      <c r="A216" s="7" t="s">
        <v>232</v>
      </c>
      <c r="B216" s="9" t="s">
        <v>3</v>
      </c>
      <c r="C216" s="8" t="s">
        <v>233</v>
      </c>
      <c r="D216" s="15">
        <v>-1.37</v>
      </c>
      <c r="F216" s="1"/>
      <c r="G216" s="1"/>
    </row>
    <row r="217" spans="1:7" x14ac:dyDescent="0.5">
      <c r="A217" s="7" t="s">
        <v>234</v>
      </c>
      <c r="B217" s="9" t="s">
        <v>3</v>
      </c>
      <c r="C217" s="8" t="s">
        <v>233</v>
      </c>
      <c r="D217" s="15">
        <v>-0.76</v>
      </c>
      <c r="F217" s="1"/>
      <c r="G217" s="1"/>
    </row>
    <row r="218" spans="1:7" x14ac:dyDescent="0.5">
      <c r="A218" s="7" t="s">
        <v>235</v>
      </c>
      <c r="B218" s="9" t="s">
        <v>8</v>
      </c>
      <c r="C218" s="8" t="s">
        <v>233</v>
      </c>
      <c r="D218" s="15">
        <v>-1.2210000000000001</v>
      </c>
      <c r="F218" s="1"/>
      <c r="G218" s="1"/>
    </row>
    <row r="219" spans="1:7" x14ac:dyDescent="0.5">
      <c r="A219" s="7" t="s">
        <v>236</v>
      </c>
      <c r="B219" s="9" t="s">
        <v>8</v>
      </c>
      <c r="C219" s="8" t="s">
        <v>233</v>
      </c>
      <c r="D219" s="15">
        <v>-0.53200000000000003</v>
      </c>
      <c r="F219" s="1"/>
      <c r="G219" s="1"/>
    </row>
    <row r="220" spans="1:7" x14ac:dyDescent="0.5">
      <c r="A220" s="7" t="s">
        <v>237</v>
      </c>
      <c r="B220" s="9" t="s">
        <v>3</v>
      </c>
      <c r="C220" s="8" t="s">
        <v>233</v>
      </c>
      <c r="D220" s="15">
        <v>-0.69</v>
      </c>
      <c r="F220" s="1"/>
      <c r="G220" s="1"/>
    </row>
    <row r="221" spans="1:7" x14ac:dyDescent="0.5">
      <c r="A221" s="7" t="s">
        <v>238</v>
      </c>
      <c r="B221" s="9" t="s">
        <v>8</v>
      </c>
      <c r="C221" s="8" t="s">
        <v>233</v>
      </c>
      <c r="D221" s="15">
        <v>9.4E-2</v>
      </c>
      <c r="F221" s="1"/>
      <c r="G221" s="1"/>
    </row>
    <row r="222" spans="1:7" x14ac:dyDescent="0.5">
      <c r="A222" s="7" t="s">
        <v>239</v>
      </c>
      <c r="B222" s="9" t="s">
        <v>3</v>
      </c>
      <c r="C222" s="8" t="s">
        <v>233</v>
      </c>
      <c r="D222" s="15">
        <v>-0.43</v>
      </c>
      <c r="F222" s="1"/>
      <c r="G222" s="1"/>
    </row>
    <row r="223" spans="1:7" x14ac:dyDescent="0.5">
      <c r="A223" s="7" t="s">
        <v>240</v>
      </c>
      <c r="B223" s="9" t="s">
        <v>3</v>
      </c>
      <c r="C223" s="8" t="s">
        <v>233</v>
      </c>
      <c r="D223" s="15">
        <v>-0.55600000000000005</v>
      </c>
      <c r="F223" s="1"/>
      <c r="G223" s="1"/>
    </row>
    <row r="224" spans="1:7" x14ac:dyDescent="0.5">
      <c r="A224" s="7" t="s">
        <v>241</v>
      </c>
      <c r="B224" s="9" t="s">
        <v>3</v>
      </c>
      <c r="C224" s="8" t="s">
        <v>233</v>
      </c>
      <c r="D224" s="15">
        <v>-0.99099999999999999</v>
      </c>
      <c r="F224" s="1"/>
      <c r="G224" s="1"/>
    </row>
    <row r="225" spans="1:7" x14ac:dyDescent="0.5">
      <c r="A225" s="7" t="s">
        <v>242</v>
      </c>
      <c r="B225" s="9" t="s">
        <v>8</v>
      </c>
      <c r="C225" s="8" t="s">
        <v>233</v>
      </c>
      <c r="D225" s="15">
        <v>-0.89300000000000002</v>
      </c>
      <c r="F225" s="1"/>
      <c r="G225" s="1"/>
    </row>
    <row r="226" spans="1:7" x14ac:dyDescent="0.5">
      <c r="A226" s="7" t="s">
        <v>243</v>
      </c>
      <c r="B226" s="9" t="s">
        <v>8</v>
      </c>
      <c r="C226" s="8" t="s">
        <v>233</v>
      </c>
      <c r="D226" s="15">
        <v>-0.152</v>
      </c>
      <c r="F226" s="1"/>
      <c r="G226" s="1"/>
    </row>
    <row r="227" spans="1:7" x14ac:dyDescent="0.5">
      <c r="A227" s="7" t="s">
        <v>244</v>
      </c>
      <c r="B227" s="9" t="s">
        <v>8</v>
      </c>
      <c r="C227" s="8" t="s">
        <v>233</v>
      </c>
      <c r="D227" s="15">
        <v>-0.39200000000000002</v>
      </c>
      <c r="F227" s="1"/>
      <c r="G227" s="1"/>
    </row>
    <row r="228" spans="1:7" x14ac:dyDescent="0.5">
      <c r="A228" s="7" t="s">
        <v>245</v>
      </c>
      <c r="B228" s="9" t="s">
        <v>3</v>
      </c>
      <c r="C228" s="8" t="s">
        <v>246</v>
      </c>
      <c r="D228" s="15">
        <v>-0.73099999999999998</v>
      </c>
      <c r="F228" s="1"/>
      <c r="G228" s="1"/>
    </row>
    <row r="229" spans="1:7" x14ac:dyDescent="0.5">
      <c r="A229" s="7" t="s">
        <v>247</v>
      </c>
      <c r="B229" s="9" t="s">
        <v>8</v>
      </c>
      <c r="C229" s="8" t="s">
        <v>246</v>
      </c>
      <c r="D229" s="15">
        <v>-0.99399999999999999</v>
      </c>
      <c r="F229" s="1"/>
      <c r="G229" s="1"/>
    </row>
    <row r="230" spans="1:7" x14ac:dyDescent="0.5">
      <c r="A230" s="7" t="s">
        <v>248</v>
      </c>
      <c r="B230" s="9" t="s">
        <v>8</v>
      </c>
      <c r="C230" s="8" t="s">
        <v>246</v>
      </c>
      <c r="D230" s="15">
        <v>0.33300000000000002</v>
      </c>
      <c r="F230" s="1"/>
      <c r="G230" s="1"/>
    </row>
    <row r="231" spans="1:7" x14ac:dyDescent="0.5">
      <c r="A231" s="7" t="s">
        <v>249</v>
      </c>
      <c r="B231" s="9" t="s">
        <v>8</v>
      </c>
      <c r="C231" s="8" t="s">
        <v>246</v>
      </c>
      <c r="D231" s="15">
        <v>-0.68300000000000005</v>
      </c>
      <c r="F231" s="1"/>
      <c r="G231" s="1"/>
    </row>
    <row r="232" spans="1:7" x14ac:dyDescent="0.5">
      <c r="A232" s="7" t="s">
        <v>250</v>
      </c>
      <c r="B232" s="9" t="s">
        <v>3</v>
      </c>
      <c r="C232" s="8" t="s">
        <v>246</v>
      </c>
      <c r="D232" s="15">
        <v>-0.58499999999999996</v>
      </c>
      <c r="F232" s="1"/>
      <c r="G232" s="1"/>
    </row>
    <row r="233" spans="1:7" x14ac:dyDescent="0.5">
      <c r="A233" s="7" t="s">
        <v>251</v>
      </c>
      <c r="B233" s="9" t="s">
        <v>8</v>
      </c>
      <c r="C233" s="8" t="s">
        <v>246</v>
      </c>
      <c r="D233" s="15">
        <v>-0.435</v>
      </c>
      <c r="F233" s="1"/>
      <c r="G233" s="1"/>
    </row>
    <row r="234" spans="1:7" x14ac:dyDescent="0.5">
      <c r="A234" s="7" t="s">
        <v>252</v>
      </c>
      <c r="B234" s="9" t="s">
        <v>8</v>
      </c>
      <c r="C234" s="8" t="s">
        <v>253</v>
      </c>
      <c r="D234" s="15">
        <v>-0.49199999999999999</v>
      </c>
      <c r="F234" s="1"/>
      <c r="G234" s="1"/>
    </row>
    <row r="235" spans="1:7" x14ac:dyDescent="0.5">
      <c r="A235" s="7" t="s">
        <v>254</v>
      </c>
      <c r="B235" s="9" t="s">
        <v>8</v>
      </c>
      <c r="C235" s="8" t="s">
        <v>253</v>
      </c>
      <c r="D235" s="15">
        <v>6.3250000000000002</v>
      </c>
      <c r="F235" s="1"/>
      <c r="G235" s="1"/>
    </row>
    <row r="236" spans="1:7" x14ac:dyDescent="0.5">
      <c r="A236" s="7" t="s">
        <v>255</v>
      </c>
      <c r="B236" s="9" t="s">
        <v>8</v>
      </c>
      <c r="C236" s="8" t="s">
        <v>253</v>
      </c>
      <c r="D236" s="15">
        <v>-0.47699999999999998</v>
      </c>
      <c r="F236" s="1"/>
      <c r="G236" s="1"/>
    </row>
    <row r="237" spans="1:7" x14ac:dyDescent="0.5">
      <c r="A237" s="7" t="s">
        <v>256</v>
      </c>
      <c r="B237" s="9" t="s">
        <v>8</v>
      </c>
      <c r="C237" s="8" t="s">
        <v>253</v>
      </c>
      <c r="D237" s="15">
        <v>-1.5720000000000001</v>
      </c>
      <c r="F237" s="1"/>
      <c r="G237" s="1"/>
    </row>
    <row r="238" spans="1:7" x14ac:dyDescent="0.5">
      <c r="A238" s="7" t="s">
        <v>257</v>
      </c>
      <c r="B238" s="9" t="s">
        <v>8</v>
      </c>
      <c r="C238" s="8" t="s">
        <v>253</v>
      </c>
      <c r="D238" s="15">
        <v>-0.436</v>
      </c>
      <c r="F238" s="1"/>
      <c r="G238" s="1"/>
    </row>
    <row r="239" spans="1:7" x14ac:dyDescent="0.5">
      <c r="A239" s="7" t="s">
        <v>258</v>
      </c>
      <c r="B239" s="9" t="s">
        <v>8</v>
      </c>
      <c r="C239" s="8" t="s">
        <v>253</v>
      </c>
      <c r="D239" s="15">
        <v>-0.56699999999999995</v>
      </c>
      <c r="F239" s="1"/>
      <c r="G239" s="1"/>
    </row>
    <row r="240" spans="1:7" x14ac:dyDescent="0.5">
      <c r="A240" s="7" t="s">
        <v>259</v>
      </c>
      <c r="B240" s="9" t="s">
        <v>3</v>
      </c>
      <c r="C240" s="8" t="s">
        <v>253</v>
      </c>
      <c r="D240" s="15">
        <v>-2.8570000000000002</v>
      </c>
      <c r="F240" s="1"/>
      <c r="G240" s="1"/>
    </row>
    <row r="241" spans="1:7" x14ac:dyDescent="0.5">
      <c r="A241" s="7" t="s">
        <v>260</v>
      </c>
      <c r="B241" s="9" t="s">
        <v>8</v>
      </c>
      <c r="C241" s="8" t="s">
        <v>253</v>
      </c>
      <c r="D241" s="15">
        <v>2.3279999999999998</v>
      </c>
      <c r="F241" s="1"/>
      <c r="G241" s="1"/>
    </row>
    <row r="242" spans="1:7" x14ac:dyDescent="0.5">
      <c r="A242" s="7" t="s">
        <v>261</v>
      </c>
      <c r="B242" s="9" t="s">
        <v>3</v>
      </c>
      <c r="C242" s="8" t="s">
        <v>262</v>
      </c>
      <c r="D242" s="15">
        <v>-0.161</v>
      </c>
      <c r="F242" s="1"/>
      <c r="G242" s="1"/>
    </row>
    <row r="243" spans="1:7" x14ac:dyDescent="0.5">
      <c r="A243" s="7" t="s">
        <v>263</v>
      </c>
      <c r="B243" s="9" t="s">
        <v>3</v>
      </c>
      <c r="C243" s="8" t="s">
        <v>262</v>
      </c>
      <c r="D243" s="15">
        <v>-0.85099999999999998</v>
      </c>
      <c r="F243" s="1"/>
      <c r="G243" s="1"/>
    </row>
    <row r="244" spans="1:7" x14ac:dyDescent="0.5">
      <c r="A244" s="7" t="s">
        <v>264</v>
      </c>
      <c r="B244" s="9" t="s">
        <v>8</v>
      </c>
      <c r="C244" s="8" t="s">
        <v>262</v>
      </c>
      <c r="D244" s="15">
        <v>-0.70899999999999996</v>
      </c>
      <c r="F244" s="1"/>
      <c r="G244" s="1"/>
    </row>
    <row r="245" spans="1:7" x14ac:dyDescent="0.5">
      <c r="A245" s="7" t="s">
        <v>265</v>
      </c>
      <c r="B245" s="9" t="s">
        <v>8</v>
      </c>
      <c r="C245" s="8" t="s">
        <v>262</v>
      </c>
      <c r="D245" s="15">
        <v>-0.98399999999999999</v>
      </c>
      <c r="F245" s="1"/>
      <c r="G245" s="1"/>
    </row>
    <row r="246" spans="1:7" x14ac:dyDescent="0.5">
      <c r="A246" s="7" t="s">
        <v>266</v>
      </c>
      <c r="B246" s="9" t="s">
        <v>8</v>
      </c>
      <c r="C246" s="8" t="s">
        <v>262</v>
      </c>
      <c r="D246" s="15">
        <v>-0.80500000000000005</v>
      </c>
      <c r="F246" s="1"/>
      <c r="G246" s="1"/>
    </row>
    <row r="247" spans="1:7" x14ac:dyDescent="0.5">
      <c r="A247" s="7" t="s">
        <v>267</v>
      </c>
      <c r="B247" s="9" t="s">
        <v>8</v>
      </c>
      <c r="C247" s="8" t="s">
        <v>262</v>
      </c>
      <c r="D247" s="15">
        <v>-0.46200000000000002</v>
      </c>
      <c r="F247" s="1"/>
      <c r="G247" s="1"/>
    </row>
    <row r="248" spans="1:7" x14ac:dyDescent="0.5">
      <c r="A248" s="7" t="s">
        <v>268</v>
      </c>
      <c r="B248" s="9" t="s">
        <v>8</v>
      </c>
      <c r="C248" s="8" t="s">
        <v>262</v>
      </c>
      <c r="D248" s="15">
        <v>-0.45700000000000002</v>
      </c>
      <c r="F248" s="1"/>
      <c r="G248" s="1"/>
    </row>
    <row r="249" spans="1:7" x14ac:dyDescent="0.5">
      <c r="A249" s="7" t="s">
        <v>269</v>
      </c>
      <c r="B249" s="9" t="s">
        <v>8</v>
      </c>
      <c r="C249" s="8" t="s">
        <v>262</v>
      </c>
      <c r="D249" s="15">
        <v>-0.66200000000000003</v>
      </c>
      <c r="F249" s="1"/>
      <c r="G249" s="1"/>
    </row>
    <row r="250" spans="1:7" x14ac:dyDescent="0.5">
      <c r="A250" s="7" t="s">
        <v>270</v>
      </c>
      <c r="B250" s="9" t="s">
        <v>3</v>
      </c>
      <c r="C250" s="8" t="s">
        <v>262</v>
      </c>
      <c r="D250" s="15">
        <v>-0.98299999999999998</v>
      </c>
      <c r="F250" s="1"/>
      <c r="G250" s="1"/>
    </row>
    <row r="251" spans="1:7" x14ac:dyDescent="0.5">
      <c r="A251" s="7" t="s">
        <v>271</v>
      </c>
      <c r="B251" s="9" t="s">
        <v>8</v>
      </c>
      <c r="C251" s="8" t="s">
        <v>262</v>
      </c>
      <c r="D251" s="15">
        <v>-0.92900000000000005</v>
      </c>
      <c r="F251" s="1"/>
      <c r="G251" s="1"/>
    </row>
    <row r="252" spans="1:7" x14ac:dyDescent="0.5">
      <c r="A252" s="7" t="s">
        <v>272</v>
      </c>
      <c r="B252" s="9" t="s">
        <v>8</v>
      </c>
      <c r="C252" s="8" t="s">
        <v>262</v>
      </c>
      <c r="D252" s="15">
        <v>-2.0379999999999998</v>
      </c>
      <c r="F252" s="1"/>
      <c r="G252" s="1"/>
    </row>
    <row r="253" spans="1:7" x14ac:dyDescent="0.5">
      <c r="A253" s="7" t="s">
        <v>273</v>
      </c>
      <c r="B253" s="9" t="s">
        <v>3</v>
      </c>
      <c r="C253" s="8" t="s">
        <v>262</v>
      </c>
      <c r="D253" s="15">
        <v>-0.33300000000000002</v>
      </c>
      <c r="F253" s="1"/>
      <c r="G253" s="1"/>
    </row>
    <row r="254" spans="1:7" x14ac:dyDescent="0.5">
      <c r="A254" s="7" t="s">
        <v>274</v>
      </c>
      <c r="B254" s="9" t="s">
        <v>8</v>
      </c>
      <c r="C254" s="8" t="s">
        <v>275</v>
      </c>
      <c r="D254" s="15">
        <v>-0.82</v>
      </c>
      <c r="F254" s="1"/>
      <c r="G254" s="1"/>
    </row>
    <row r="255" spans="1:7" x14ac:dyDescent="0.5">
      <c r="A255" s="7" t="s">
        <v>276</v>
      </c>
      <c r="B255" s="9" t="s">
        <v>8</v>
      </c>
      <c r="C255" s="8" t="s">
        <v>275</v>
      </c>
      <c r="D255" s="15">
        <v>-0.55900000000000005</v>
      </c>
      <c r="F255" s="1"/>
      <c r="G255" s="1"/>
    </row>
    <row r="256" spans="1:7" x14ac:dyDescent="0.5">
      <c r="A256" s="7" t="s">
        <v>277</v>
      </c>
      <c r="B256" s="9" t="s">
        <v>3</v>
      </c>
      <c r="C256" s="8" t="s">
        <v>275</v>
      </c>
      <c r="D256" s="15">
        <v>-0.24</v>
      </c>
      <c r="F256" s="1"/>
      <c r="G256" s="1"/>
    </row>
    <row r="257" spans="1:7" x14ac:dyDescent="0.5">
      <c r="A257" s="7" t="s">
        <v>278</v>
      </c>
      <c r="B257" s="9" t="s">
        <v>8</v>
      </c>
      <c r="C257" s="8" t="s">
        <v>275</v>
      </c>
      <c r="D257" s="15">
        <v>-0.60899999999999999</v>
      </c>
      <c r="F257" s="1"/>
      <c r="G257" s="1"/>
    </row>
    <row r="258" spans="1:7" x14ac:dyDescent="0.5">
      <c r="A258" s="7" t="s">
        <v>279</v>
      </c>
      <c r="B258" s="9" t="s">
        <v>8</v>
      </c>
      <c r="C258" s="8" t="s">
        <v>275</v>
      </c>
      <c r="D258" s="15">
        <v>-0.47299999999999998</v>
      </c>
      <c r="F258" s="1"/>
      <c r="G258" s="1"/>
    </row>
    <row r="259" spans="1:7" x14ac:dyDescent="0.5">
      <c r="A259" s="7" t="s">
        <v>280</v>
      </c>
      <c r="B259" s="9" t="s">
        <v>3</v>
      </c>
      <c r="C259" s="8" t="s">
        <v>275</v>
      </c>
      <c r="D259" s="15">
        <v>0.372</v>
      </c>
      <c r="F259" s="1"/>
      <c r="G259" s="1"/>
    </row>
    <row r="260" spans="1:7" x14ac:dyDescent="0.5">
      <c r="A260" s="7" t="s">
        <v>281</v>
      </c>
      <c r="B260" s="9" t="s">
        <v>3</v>
      </c>
      <c r="C260" s="8" t="s">
        <v>275</v>
      </c>
      <c r="D260" s="15">
        <v>-0.84299999999999997</v>
      </c>
      <c r="F260" s="1"/>
      <c r="G260" s="1"/>
    </row>
    <row r="261" spans="1:7" x14ac:dyDescent="0.5">
      <c r="A261" s="10" t="s">
        <v>282</v>
      </c>
      <c r="B261" s="17" t="s">
        <v>8</v>
      </c>
      <c r="C261" s="11" t="s">
        <v>275</v>
      </c>
      <c r="D261" s="15">
        <v>-1.5129999999999999</v>
      </c>
      <c r="F261" s="1"/>
      <c r="G261" s="1"/>
    </row>
    <row r="262" spans="1:7" x14ac:dyDescent="0.5">
      <c r="F262" s="1"/>
      <c r="G262" s="1"/>
    </row>
    <row r="263" spans="1:7" x14ac:dyDescent="0.5">
      <c r="F263" s="1"/>
      <c r="G263" s="1"/>
    </row>
    <row r="264" spans="1:7" x14ac:dyDescent="0.5">
      <c r="F264" s="1"/>
      <c r="G264" s="1"/>
    </row>
    <row r="265" spans="1:7" x14ac:dyDescent="0.5">
      <c r="F265" s="1"/>
      <c r="G265" s="1"/>
    </row>
    <row r="266" spans="1:7" x14ac:dyDescent="0.5">
      <c r="F266" s="1"/>
      <c r="G266" s="1"/>
    </row>
    <row r="267" spans="1:7" x14ac:dyDescent="0.5">
      <c r="F267" s="1"/>
      <c r="G267" s="1"/>
    </row>
    <row r="268" spans="1:7" x14ac:dyDescent="0.5">
      <c r="F268" s="1"/>
      <c r="G268" s="1"/>
    </row>
    <row r="269" spans="1:7" x14ac:dyDescent="0.5">
      <c r="F269" s="1"/>
      <c r="G269" s="1"/>
    </row>
    <row r="270" spans="1:7" x14ac:dyDescent="0.5">
      <c r="F270" s="1"/>
      <c r="G270" s="1"/>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641A9-8FD9-FA46-BD5E-8B53BE024237}">
  <sheetPr codeName="Sheet2"/>
  <dimension ref="A1:C103"/>
  <sheetViews>
    <sheetView workbookViewId="0">
      <selection activeCell="B2" sqref="B2"/>
    </sheetView>
  </sheetViews>
  <sheetFormatPr defaultColWidth="11" defaultRowHeight="15.75" x14ac:dyDescent="0.5"/>
  <cols>
    <col min="2" max="2" width="13.375" bestFit="1" customWidth="1"/>
    <col min="3" max="3" width="14.6875" bestFit="1" customWidth="1"/>
  </cols>
  <sheetData>
    <row r="1" spans="1:3" x14ac:dyDescent="0.5">
      <c r="A1" s="4" t="s">
        <v>0</v>
      </c>
      <c r="B1" s="4" t="s">
        <v>284</v>
      </c>
      <c r="C1" s="4" t="s">
        <v>283</v>
      </c>
    </row>
    <row r="2" spans="1:3" x14ac:dyDescent="0.5">
      <c r="A2" s="1">
        <v>2015</v>
      </c>
      <c r="B2" s="1" t="str">
        <f>"Y"&amp;A2</f>
        <v>Y2015</v>
      </c>
      <c r="C2" s="2">
        <v>28.2</v>
      </c>
    </row>
    <row r="3" spans="1:3" x14ac:dyDescent="0.5">
      <c r="A3" s="1">
        <v>2015</v>
      </c>
      <c r="B3" s="1" t="str">
        <f t="shared" ref="B3:B66" si="0">"Y"&amp;A3</f>
        <v>Y2015</v>
      </c>
      <c r="C3" s="2">
        <v>28.3</v>
      </c>
    </row>
    <row r="4" spans="1:3" x14ac:dyDescent="0.5">
      <c r="A4" s="1">
        <v>2015</v>
      </c>
      <c r="B4" s="1" t="str">
        <f t="shared" si="0"/>
        <v>Y2015</v>
      </c>
      <c r="C4" s="2">
        <v>28.5</v>
      </c>
    </row>
    <row r="5" spans="1:3" x14ac:dyDescent="0.5">
      <c r="A5" s="1">
        <v>2015</v>
      </c>
      <c r="B5" s="1" t="str">
        <f t="shared" si="0"/>
        <v>Y2015</v>
      </c>
      <c r="C5" s="2">
        <v>28.45</v>
      </c>
    </row>
    <row r="6" spans="1:3" x14ac:dyDescent="0.5">
      <c r="A6" s="1">
        <v>2015</v>
      </c>
      <c r="B6" s="1" t="str">
        <f t="shared" si="0"/>
        <v>Y2015</v>
      </c>
      <c r="C6" s="2">
        <v>28.39</v>
      </c>
    </row>
    <row r="7" spans="1:3" x14ac:dyDescent="0.5">
      <c r="A7" s="1">
        <v>2015</v>
      </c>
      <c r="B7" s="1" t="str">
        <f t="shared" si="0"/>
        <v>Y2015</v>
      </c>
      <c r="C7" s="2">
        <v>28.41</v>
      </c>
    </row>
    <row r="8" spans="1:3" x14ac:dyDescent="0.5">
      <c r="A8" s="1">
        <v>2015</v>
      </c>
      <c r="B8" s="1" t="str">
        <f t="shared" si="0"/>
        <v>Y2015</v>
      </c>
      <c r="C8" s="2">
        <v>28.52</v>
      </c>
    </row>
    <row r="9" spans="1:3" x14ac:dyDescent="0.5">
      <c r="A9" s="1">
        <v>2015</v>
      </c>
      <c r="B9" s="1" t="str">
        <f t="shared" si="0"/>
        <v>Y2015</v>
      </c>
      <c r="C9" s="2">
        <v>28.35</v>
      </c>
    </row>
    <row r="10" spans="1:3" x14ac:dyDescent="0.5">
      <c r="A10" s="1">
        <v>2015</v>
      </c>
      <c r="B10" s="1" t="str">
        <f t="shared" si="0"/>
        <v>Y2015</v>
      </c>
      <c r="C10" s="2">
        <v>28.57</v>
      </c>
    </row>
    <row r="11" spans="1:3" x14ac:dyDescent="0.5">
      <c r="A11" s="1">
        <v>2015</v>
      </c>
      <c r="B11" s="1" t="str">
        <f t="shared" si="0"/>
        <v>Y2015</v>
      </c>
      <c r="C11" s="2">
        <v>28.32</v>
      </c>
    </row>
    <row r="12" spans="1:3" x14ac:dyDescent="0.5">
      <c r="A12" s="1">
        <v>2015</v>
      </c>
      <c r="B12" s="1" t="str">
        <f t="shared" si="0"/>
        <v>Y2015</v>
      </c>
      <c r="C12" s="2">
        <v>28.57</v>
      </c>
    </row>
    <row r="13" spans="1:3" x14ac:dyDescent="0.5">
      <c r="A13" s="1">
        <v>2015</v>
      </c>
      <c r="B13" s="1" t="str">
        <f t="shared" si="0"/>
        <v>Y2015</v>
      </c>
      <c r="C13" s="2">
        <v>28.45</v>
      </c>
    </row>
    <row r="14" spans="1:3" x14ac:dyDescent="0.5">
      <c r="A14" s="1">
        <v>2015</v>
      </c>
      <c r="B14" s="1" t="str">
        <f t="shared" si="0"/>
        <v>Y2015</v>
      </c>
      <c r="C14" s="2">
        <v>28.5</v>
      </c>
    </row>
    <row r="15" spans="1:3" x14ac:dyDescent="0.5">
      <c r="A15" s="1">
        <v>2015</v>
      </c>
      <c r="B15" s="1" t="str">
        <f t="shared" si="0"/>
        <v>Y2015</v>
      </c>
      <c r="C15" s="2">
        <v>28.41</v>
      </c>
    </row>
    <row r="16" spans="1:3" x14ac:dyDescent="0.5">
      <c r="A16" s="1">
        <v>2015</v>
      </c>
      <c r="B16" s="1" t="str">
        <f t="shared" si="0"/>
        <v>Y2015</v>
      </c>
      <c r="C16" s="2">
        <v>28.05</v>
      </c>
    </row>
    <row r="17" spans="1:3" x14ac:dyDescent="0.5">
      <c r="A17" s="1">
        <v>2015</v>
      </c>
      <c r="B17" s="1" t="str">
        <f t="shared" si="0"/>
        <v>Y2015</v>
      </c>
      <c r="C17" s="2">
        <v>28.54</v>
      </c>
    </row>
    <row r="18" spans="1:3" x14ac:dyDescent="0.5">
      <c r="A18" s="1">
        <v>2015</v>
      </c>
      <c r="B18" s="1" t="str">
        <f t="shared" si="0"/>
        <v>Y2015</v>
      </c>
      <c r="C18" s="2">
        <v>28.4</v>
      </c>
    </row>
    <row r="19" spans="1:3" x14ac:dyDescent="0.5">
      <c r="A19" s="1">
        <v>2015</v>
      </c>
      <c r="B19" s="1" t="str">
        <f t="shared" si="0"/>
        <v>Y2015</v>
      </c>
      <c r="C19" s="2">
        <v>28.15</v>
      </c>
    </row>
    <row r="20" spans="1:3" x14ac:dyDescent="0.5">
      <c r="A20" s="1">
        <v>2015</v>
      </c>
      <c r="B20" s="1" t="str">
        <f t="shared" si="0"/>
        <v>Y2015</v>
      </c>
      <c r="C20" s="2">
        <v>28.48</v>
      </c>
    </row>
    <row r="21" spans="1:3" x14ac:dyDescent="0.5">
      <c r="A21" s="1">
        <v>2015</v>
      </c>
      <c r="B21" s="1" t="str">
        <f t="shared" si="0"/>
        <v>Y2015</v>
      </c>
      <c r="C21" s="2">
        <v>28.3</v>
      </c>
    </row>
    <row r="22" spans="1:3" x14ac:dyDescent="0.5">
      <c r="A22" s="1">
        <v>2016</v>
      </c>
      <c r="B22" s="1" t="str">
        <f t="shared" si="0"/>
        <v>Y2016</v>
      </c>
      <c r="C22" s="3">
        <v>28.43</v>
      </c>
    </row>
    <row r="23" spans="1:3" x14ac:dyDescent="0.5">
      <c r="A23" s="1">
        <v>2016</v>
      </c>
      <c r="B23" s="1" t="str">
        <f t="shared" si="0"/>
        <v>Y2016</v>
      </c>
      <c r="C23" s="3">
        <v>28.67</v>
      </c>
    </row>
    <row r="24" spans="1:3" x14ac:dyDescent="0.5">
      <c r="A24" s="1">
        <v>2016</v>
      </c>
      <c r="B24" s="1" t="str">
        <f t="shared" si="0"/>
        <v>Y2016</v>
      </c>
      <c r="C24" s="3">
        <v>28.52</v>
      </c>
    </row>
    <row r="25" spans="1:3" x14ac:dyDescent="0.5">
      <c r="A25" s="1">
        <v>2016</v>
      </c>
      <c r="B25" s="1" t="str">
        <f t="shared" si="0"/>
        <v>Y2016</v>
      </c>
      <c r="C25" s="3">
        <v>28.48</v>
      </c>
    </row>
    <row r="26" spans="1:3" x14ac:dyDescent="0.5">
      <c r="A26" s="1">
        <v>2016</v>
      </c>
      <c r="B26" s="1" t="str">
        <f t="shared" si="0"/>
        <v>Y2016</v>
      </c>
      <c r="C26" s="3">
        <v>28.45</v>
      </c>
    </row>
    <row r="27" spans="1:3" x14ac:dyDescent="0.5">
      <c r="A27" s="1">
        <v>2016</v>
      </c>
      <c r="B27" s="1" t="str">
        <f t="shared" si="0"/>
        <v>Y2016</v>
      </c>
      <c r="C27" s="3">
        <v>28.4</v>
      </c>
    </row>
    <row r="28" spans="1:3" x14ac:dyDescent="0.5">
      <c r="A28" s="1">
        <v>2016</v>
      </c>
      <c r="B28" s="1" t="str">
        <f t="shared" si="0"/>
        <v>Y2016</v>
      </c>
      <c r="C28" s="3">
        <v>28.29</v>
      </c>
    </row>
    <row r="29" spans="1:3" x14ac:dyDescent="0.5">
      <c r="A29" s="1">
        <v>2016</v>
      </c>
      <c r="B29" s="1" t="str">
        <f t="shared" si="0"/>
        <v>Y2016</v>
      </c>
      <c r="C29" s="3">
        <v>28.41</v>
      </c>
    </row>
    <row r="30" spans="1:3" x14ac:dyDescent="0.5">
      <c r="A30" s="1">
        <v>2016</v>
      </c>
      <c r="B30" s="1" t="str">
        <f t="shared" si="0"/>
        <v>Y2016</v>
      </c>
      <c r="C30" s="3">
        <v>28.42</v>
      </c>
    </row>
    <row r="31" spans="1:3" x14ac:dyDescent="0.5">
      <c r="A31" s="1">
        <v>2016</v>
      </c>
      <c r="B31" s="1" t="str">
        <f t="shared" si="0"/>
        <v>Y2016</v>
      </c>
      <c r="C31" s="3">
        <v>28.42</v>
      </c>
    </row>
    <row r="32" spans="1:3" x14ac:dyDescent="0.5">
      <c r="A32" s="1">
        <v>2016</v>
      </c>
      <c r="B32" s="1" t="str">
        <f t="shared" si="0"/>
        <v>Y2016</v>
      </c>
      <c r="C32" s="3">
        <v>28.47</v>
      </c>
    </row>
    <row r="33" spans="1:3" x14ac:dyDescent="0.5">
      <c r="A33" s="1">
        <v>2016</v>
      </c>
      <c r="B33" s="1" t="str">
        <f t="shared" si="0"/>
        <v>Y2016</v>
      </c>
      <c r="C33" s="3">
        <v>28.49</v>
      </c>
    </row>
    <row r="34" spans="1:3" x14ac:dyDescent="0.5">
      <c r="A34" s="1">
        <v>2016</v>
      </c>
      <c r="B34" s="1" t="str">
        <f t="shared" si="0"/>
        <v>Y2016</v>
      </c>
      <c r="C34" s="3">
        <v>28.48</v>
      </c>
    </row>
    <row r="35" spans="1:3" x14ac:dyDescent="0.5">
      <c r="A35" s="1">
        <v>2016</v>
      </c>
      <c r="B35" s="1" t="str">
        <f t="shared" si="0"/>
        <v>Y2016</v>
      </c>
      <c r="C35" s="3">
        <v>28.41</v>
      </c>
    </row>
    <row r="36" spans="1:3" x14ac:dyDescent="0.5">
      <c r="A36" s="1">
        <v>2016</v>
      </c>
      <c r="B36" s="1" t="str">
        <f t="shared" si="0"/>
        <v>Y2016</v>
      </c>
      <c r="C36" s="3">
        <v>28.4</v>
      </c>
    </row>
    <row r="37" spans="1:3" x14ac:dyDescent="0.5">
      <c r="A37" s="1">
        <v>2016</v>
      </c>
      <c r="B37" s="1" t="str">
        <f t="shared" si="0"/>
        <v>Y2016</v>
      </c>
      <c r="C37" s="3">
        <v>28.13</v>
      </c>
    </row>
    <row r="38" spans="1:3" x14ac:dyDescent="0.5">
      <c r="A38" s="1">
        <v>2016</v>
      </c>
      <c r="B38" s="1" t="str">
        <f t="shared" si="0"/>
        <v>Y2016</v>
      </c>
      <c r="C38" s="3">
        <v>28.31</v>
      </c>
    </row>
    <row r="39" spans="1:3" x14ac:dyDescent="0.5">
      <c r="A39" s="1">
        <v>2016</v>
      </c>
      <c r="B39" s="1" t="str">
        <f t="shared" si="0"/>
        <v>Y2016</v>
      </c>
      <c r="C39" s="3">
        <v>28.41</v>
      </c>
    </row>
    <row r="40" spans="1:3" x14ac:dyDescent="0.5">
      <c r="A40" s="1">
        <v>2016</v>
      </c>
      <c r="B40" s="1" t="str">
        <f t="shared" si="0"/>
        <v>Y2016</v>
      </c>
      <c r="C40" s="3">
        <v>28.42</v>
      </c>
    </row>
    <row r="41" spans="1:3" x14ac:dyDescent="0.5">
      <c r="A41" s="1">
        <v>2016</v>
      </c>
      <c r="B41" s="1" t="str">
        <f t="shared" si="0"/>
        <v>Y2016</v>
      </c>
      <c r="C41" s="3">
        <v>28.51</v>
      </c>
    </row>
    <row r="42" spans="1:3" x14ac:dyDescent="0.5">
      <c r="A42" s="1">
        <v>2016</v>
      </c>
      <c r="B42" s="1" t="str">
        <f t="shared" si="0"/>
        <v>Y2016</v>
      </c>
      <c r="C42" s="3">
        <v>28.41</v>
      </c>
    </row>
    <row r="43" spans="1:3" x14ac:dyDescent="0.5">
      <c r="A43" s="1">
        <v>2016</v>
      </c>
      <c r="B43" s="1" t="str">
        <f t="shared" si="0"/>
        <v>Y2016</v>
      </c>
      <c r="C43" s="3">
        <v>28.46</v>
      </c>
    </row>
    <row r="44" spans="1:3" x14ac:dyDescent="0.5">
      <c r="A44" s="1">
        <v>2017</v>
      </c>
      <c r="B44" s="1" t="str">
        <f t="shared" si="0"/>
        <v>Y2017</v>
      </c>
      <c r="C44" s="2">
        <v>26</v>
      </c>
    </row>
    <row r="45" spans="1:3" x14ac:dyDescent="0.5">
      <c r="A45" s="1">
        <v>2017</v>
      </c>
      <c r="B45" s="1" t="str">
        <f t="shared" si="0"/>
        <v>Y2017</v>
      </c>
      <c r="C45" s="2">
        <v>26.19</v>
      </c>
    </row>
    <row r="46" spans="1:3" x14ac:dyDescent="0.5">
      <c r="A46" s="1">
        <v>2017</v>
      </c>
      <c r="B46" s="1" t="str">
        <f t="shared" si="0"/>
        <v>Y2017</v>
      </c>
      <c r="C46" s="2">
        <v>25.88</v>
      </c>
    </row>
    <row r="47" spans="1:3" x14ac:dyDescent="0.5">
      <c r="A47" s="1">
        <v>2017</v>
      </c>
      <c r="B47" s="1" t="str">
        <f t="shared" si="0"/>
        <v>Y2017</v>
      </c>
      <c r="C47" s="2">
        <v>26.1</v>
      </c>
    </row>
    <row r="48" spans="1:3" x14ac:dyDescent="0.5">
      <c r="A48" s="1">
        <v>2017</v>
      </c>
      <c r="B48" s="1" t="str">
        <f t="shared" si="0"/>
        <v>Y2017</v>
      </c>
      <c r="C48" s="2">
        <v>25.98</v>
      </c>
    </row>
    <row r="49" spans="1:3" x14ac:dyDescent="0.5">
      <c r="A49" s="1">
        <v>2017</v>
      </c>
      <c r="B49" s="1" t="str">
        <f t="shared" si="0"/>
        <v>Y2017</v>
      </c>
      <c r="C49" s="2">
        <v>25.91</v>
      </c>
    </row>
    <row r="50" spans="1:3" x14ac:dyDescent="0.5">
      <c r="A50" s="1">
        <v>2017</v>
      </c>
      <c r="B50" s="1" t="str">
        <f t="shared" si="0"/>
        <v>Y2017</v>
      </c>
      <c r="C50" s="2">
        <v>25.92</v>
      </c>
    </row>
    <row r="51" spans="1:3" x14ac:dyDescent="0.5">
      <c r="A51" s="1">
        <v>2017</v>
      </c>
      <c r="B51" s="1" t="str">
        <f t="shared" si="0"/>
        <v>Y2017</v>
      </c>
      <c r="C51" s="2">
        <v>26.05</v>
      </c>
    </row>
    <row r="52" spans="1:3" x14ac:dyDescent="0.5">
      <c r="A52" s="1">
        <v>2017</v>
      </c>
      <c r="B52" s="1" t="str">
        <f t="shared" si="0"/>
        <v>Y2017</v>
      </c>
      <c r="C52" s="2">
        <v>25.99</v>
      </c>
    </row>
    <row r="53" spans="1:3" x14ac:dyDescent="0.5">
      <c r="A53" s="1">
        <v>2017</v>
      </c>
      <c r="B53" s="1" t="str">
        <f t="shared" si="0"/>
        <v>Y2017</v>
      </c>
      <c r="C53" s="2">
        <v>25.92</v>
      </c>
    </row>
    <row r="54" spans="1:3" x14ac:dyDescent="0.5">
      <c r="A54" s="1">
        <v>2017</v>
      </c>
      <c r="B54" s="1" t="str">
        <f t="shared" si="0"/>
        <v>Y2017</v>
      </c>
      <c r="C54" s="2">
        <v>25.95</v>
      </c>
    </row>
    <row r="55" spans="1:3" x14ac:dyDescent="0.5">
      <c r="A55" s="1">
        <v>2017</v>
      </c>
      <c r="B55" s="1" t="str">
        <f t="shared" si="0"/>
        <v>Y2017</v>
      </c>
      <c r="C55" s="2">
        <v>25.91</v>
      </c>
    </row>
    <row r="56" spans="1:3" x14ac:dyDescent="0.5">
      <c r="A56" s="1">
        <v>2017</v>
      </c>
      <c r="B56" s="1" t="str">
        <f t="shared" si="0"/>
        <v>Y2017</v>
      </c>
      <c r="C56" s="2">
        <v>26.09</v>
      </c>
    </row>
    <row r="57" spans="1:3" x14ac:dyDescent="0.5">
      <c r="A57" s="1">
        <v>2017</v>
      </c>
      <c r="B57" s="1" t="str">
        <f t="shared" si="0"/>
        <v>Y2017</v>
      </c>
      <c r="C57" s="2">
        <v>26.09</v>
      </c>
    </row>
    <row r="58" spans="1:3" x14ac:dyDescent="0.5">
      <c r="A58" s="1">
        <v>2017</v>
      </c>
      <c r="B58" s="1" t="str">
        <f t="shared" si="0"/>
        <v>Y2017</v>
      </c>
      <c r="C58" s="2">
        <v>26</v>
      </c>
    </row>
    <row r="59" spans="1:3" x14ac:dyDescent="0.5">
      <c r="A59" s="1">
        <v>2017</v>
      </c>
      <c r="B59" s="1" t="str">
        <f t="shared" si="0"/>
        <v>Y2017</v>
      </c>
      <c r="C59" s="2">
        <v>26.09</v>
      </c>
    </row>
    <row r="60" spans="1:3" x14ac:dyDescent="0.5">
      <c r="A60" s="1">
        <v>2017</v>
      </c>
      <c r="B60" s="1" t="str">
        <f t="shared" si="0"/>
        <v>Y2017</v>
      </c>
      <c r="C60" s="2">
        <v>26.07</v>
      </c>
    </row>
    <row r="61" spans="1:3" x14ac:dyDescent="0.5">
      <c r="A61" s="1">
        <v>2017</v>
      </c>
      <c r="B61" s="1" t="str">
        <f t="shared" si="0"/>
        <v>Y2017</v>
      </c>
      <c r="C61" s="2">
        <v>26.02</v>
      </c>
    </row>
    <row r="62" spans="1:3" x14ac:dyDescent="0.5">
      <c r="A62" s="5">
        <v>2017</v>
      </c>
      <c r="B62" s="1" t="str">
        <f t="shared" si="0"/>
        <v>Y2017</v>
      </c>
      <c r="C62" s="6">
        <v>26.17</v>
      </c>
    </row>
    <row r="63" spans="1:3" x14ac:dyDescent="0.5">
      <c r="A63" s="1">
        <v>2018</v>
      </c>
      <c r="B63" s="1" t="str">
        <f t="shared" si="0"/>
        <v>Y2018</v>
      </c>
      <c r="C63" s="2">
        <v>27.85</v>
      </c>
    </row>
    <row r="64" spans="1:3" x14ac:dyDescent="0.5">
      <c r="A64" s="1">
        <v>2018</v>
      </c>
      <c r="B64" s="1" t="str">
        <f t="shared" si="0"/>
        <v>Y2018</v>
      </c>
      <c r="C64" s="2">
        <v>27.89</v>
      </c>
    </row>
    <row r="65" spans="1:3" x14ac:dyDescent="0.5">
      <c r="A65" s="1">
        <v>2018</v>
      </c>
      <c r="B65" s="1" t="str">
        <f t="shared" si="0"/>
        <v>Y2018</v>
      </c>
      <c r="C65" s="2">
        <v>27.71</v>
      </c>
    </row>
    <row r="66" spans="1:3" x14ac:dyDescent="0.5">
      <c r="A66" s="1">
        <v>2018</v>
      </c>
      <c r="B66" s="1" t="str">
        <f t="shared" si="0"/>
        <v>Y2018</v>
      </c>
      <c r="C66" s="2">
        <v>27.89</v>
      </c>
    </row>
    <row r="67" spans="1:3" x14ac:dyDescent="0.5">
      <c r="A67" s="1">
        <v>2018</v>
      </c>
      <c r="B67" s="1" t="str">
        <f t="shared" ref="B67:B103" si="1">"Y"&amp;A67</f>
        <v>Y2018</v>
      </c>
      <c r="C67" s="2">
        <v>27.89</v>
      </c>
    </row>
    <row r="68" spans="1:3" x14ac:dyDescent="0.5">
      <c r="A68" s="1">
        <v>2018</v>
      </c>
      <c r="B68" s="1" t="str">
        <f t="shared" si="1"/>
        <v>Y2018</v>
      </c>
      <c r="C68" s="2">
        <v>27.85</v>
      </c>
    </row>
    <row r="69" spans="1:3" x14ac:dyDescent="0.5">
      <c r="A69" s="1">
        <v>2018</v>
      </c>
      <c r="B69" s="1" t="str">
        <f t="shared" si="1"/>
        <v>Y2018</v>
      </c>
      <c r="C69" s="2">
        <v>27.89</v>
      </c>
    </row>
    <row r="70" spans="1:3" x14ac:dyDescent="0.5">
      <c r="A70" s="1">
        <v>2018</v>
      </c>
      <c r="B70" s="1" t="str">
        <f t="shared" si="1"/>
        <v>Y2018</v>
      </c>
      <c r="C70" s="2">
        <v>27.88</v>
      </c>
    </row>
    <row r="71" spans="1:3" x14ac:dyDescent="0.5">
      <c r="A71" s="1">
        <v>2018</v>
      </c>
      <c r="B71" s="1" t="str">
        <f t="shared" si="1"/>
        <v>Y2018</v>
      </c>
      <c r="C71" s="2">
        <v>27.9</v>
      </c>
    </row>
    <row r="72" spans="1:3" x14ac:dyDescent="0.5">
      <c r="A72" s="1">
        <v>2018</v>
      </c>
      <c r="B72" s="1" t="str">
        <f t="shared" si="1"/>
        <v>Y2018</v>
      </c>
      <c r="C72" s="2">
        <v>27.85</v>
      </c>
    </row>
    <row r="73" spans="1:3" x14ac:dyDescent="0.5">
      <c r="A73" s="1">
        <v>2018</v>
      </c>
      <c r="B73" s="1" t="str">
        <f t="shared" si="1"/>
        <v>Y2018</v>
      </c>
      <c r="C73" s="2">
        <v>27.8</v>
      </c>
    </row>
    <row r="74" spans="1:3" x14ac:dyDescent="0.5">
      <c r="A74" s="1">
        <v>2018</v>
      </c>
      <c r="B74" s="1" t="str">
        <f t="shared" si="1"/>
        <v>Y2018</v>
      </c>
      <c r="C74" s="2">
        <v>27.94</v>
      </c>
    </row>
    <row r="75" spans="1:3" x14ac:dyDescent="0.5">
      <c r="A75" s="1">
        <v>2018</v>
      </c>
      <c r="B75" s="1" t="str">
        <f t="shared" si="1"/>
        <v>Y2018</v>
      </c>
      <c r="C75" s="2">
        <v>27.9</v>
      </c>
    </row>
    <row r="76" spans="1:3" x14ac:dyDescent="0.5">
      <c r="A76" s="1">
        <v>2018</v>
      </c>
      <c r="B76" s="1" t="str">
        <f t="shared" si="1"/>
        <v>Y2018</v>
      </c>
      <c r="C76" s="2">
        <v>27.81</v>
      </c>
    </row>
    <row r="77" spans="1:3" x14ac:dyDescent="0.5">
      <c r="A77" s="1">
        <v>2018</v>
      </c>
      <c r="B77" s="1" t="str">
        <f t="shared" si="1"/>
        <v>Y2018</v>
      </c>
      <c r="C77" s="2">
        <v>27.82</v>
      </c>
    </row>
    <row r="78" spans="1:3" x14ac:dyDescent="0.5">
      <c r="A78" s="1">
        <v>2018</v>
      </c>
      <c r="B78" s="1" t="str">
        <f t="shared" si="1"/>
        <v>Y2018</v>
      </c>
      <c r="C78" s="2">
        <v>27.89</v>
      </c>
    </row>
    <row r="79" spans="1:3" x14ac:dyDescent="0.5">
      <c r="A79" s="1">
        <v>2018</v>
      </c>
      <c r="B79" s="1" t="str">
        <f t="shared" si="1"/>
        <v>Y2018</v>
      </c>
      <c r="C79" s="2">
        <v>27.9</v>
      </c>
    </row>
    <row r="80" spans="1:3" x14ac:dyDescent="0.5">
      <c r="A80" s="1">
        <v>2018</v>
      </c>
      <c r="B80" s="1" t="str">
        <f t="shared" si="1"/>
        <v>Y2018</v>
      </c>
      <c r="C80" s="2">
        <v>27.8</v>
      </c>
    </row>
    <row r="81" spans="1:3" x14ac:dyDescent="0.5">
      <c r="A81" s="1">
        <v>2018</v>
      </c>
      <c r="B81" s="1" t="str">
        <f t="shared" si="1"/>
        <v>Y2018</v>
      </c>
      <c r="C81" s="2">
        <v>27.86</v>
      </c>
    </row>
    <row r="82" spans="1:3" x14ac:dyDescent="0.5">
      <c r="A82" s="1">
        <v>2018</v>
      </c>
      <c r="B82" s="1" t="str">
        <f t="shared" si="1"/>
        <v>Y2018</v>
      </c>
      <c r="C82" s="2">
        <v>27.83</v>
      </c>
    </row>
    <row r="83" spans="1:3" x14ac:dyDescent="0.5">
      <c r="A83" s="1">
        <v>2018</v>
      </c>
      <c r="B83" s="1" t="str">
        <f t="shared" si="1"/>
        <v>Y2018</v>
      </c>
      <c r="C83" s="2">
        <v>27.79</v>
      </c>
    </row>
    <row r="84" spans="1:3" x14ac:dyDescent="0.5">
      <c r="A84" s="1">
        <v>2018</v>
      </c>
      <c r="B84" s="1" t="str">
        <f t="shared" si="1"/>
        <v>Y2018</v>
      </c>
      <c r="C84" s="2">
        <v>27.85</v>
      </c>
    </row>
    <row r="85" spans="1:3" x14ac:dyDescent="0.5">
      <c r="A85" s="1">
        <v>2018</v>
      </c>
      <c r="B85" s="1" t="str">
        <f t="shared" si="1"/>
        <v>Y2018</v>
      </c>
      <c r="C85" s="2">
        <v>27.99</v>
      </c>
    </row>
    <row r="86" spans="1:3" x14ac:dyDescent="0.5">
      <c r="A86" s="1">
        <v>2018</v>
      </c>
      <c r="B86" s="1" t="str">
        <f t="shared" si="1"/>
        <v>Y2018</v>
      </c>
      <c r="C86" s="2">
        <v>27.82</v>
      </c>
    </row>
    <row r="87" spans="1:3" x14ac:dyDescent="0.5">
      <c r="A87" s="1">
        <v>2018</v>
      </c>
      <c r="B87" s="1" t="str">
        <f t="shared" si="1"/>
        <v>Y2018</v>
      </c>
      <c r="C87" s="2">
        <v>27.89</v>
      </c>
    </row>
    <row r="88" spans="1:3" x14ac:dyDescent="0.5">
      <c r="A88" s="1">
        <v>2018</v>
      </c>
      <c r="B88" s="1" t="str">
        <f t="shared" si="1"/>
        <v>Y2018</v>
      </c>
      <c r="C88" s="2">
        <v>27.88</v>
      </c>
    </row>
    <row r="89" spans="1:3" x14ac:dyDescent="0.5">
      <c r="A89" s="1">
        <v>2019</v>
      </c>
      <c r="B89" s="1" t="str">
        <f t="shared" si="1"/>
        <v>Y2019</v>
      </c>
      <c r="C89" s="2">
        <v>27.91</v>
      </c>
    </row>
    <row r="90" spans="1:3" x14ac:dyDescent="0.5">
      <c r="A90" s="1">
        <v>2019</v>
      </c>
      <c r="B90" s="1" t="str">
        <f t="shared" si="1"/>
        <v>Y2019</v>
      </c>
      <c r="C90" s="3">
        <v>27.78</v>
      </c>
    </row>
    <row r="91" spans="1:3" x14ac:dyDescent="0.5">
      <c r="A91" s="1">
        <v>2019</v>
      </c>
      <c r="B91" s="1" t="str">
        <f t="shared" si="1"/>
        <v>Y2019</v>
      </c>
      <c r="C91" s="3">
        <v>27.89</v>
      </c>
    </row>
    <row r="92" spans="1:3" x14ac:dyDescent="0.5">
      <c r="A92" s="1">
        <v>2019</v>
      </c>
      <c r="B92" s="1" t="str">
        <f t="shared" si="1"/>
        <v>Y2019</v>
      </c>
      <c r="C92" s="3">
        <v>27.9</v>
      </c>
    </row>
    <row r="93" spans="1:3" x14ac:dyDescent="0.5">
      <c r="A93" s="1">
        <v>2019</v>
      </c>
      <c r="B93" s="1" t="str">
        <f t="shared" si="1"/>
        <v>Y2019</v>
      </c>
      <c r="C93" s="3">
        <v>27.97</v>
      </c>
    </row>
    <row r="94" spans="1:3" x14ac:dyDescent="0.5">
      <c r="A94" s="1">
        <v>2019</v>
      </c>
      <c r="B94" s="1" t="str">
        <f t="shared" si="1"/>
        <v>Y2019</v>
      </c>
      <c r="C94" s="3">
        <v>27.63</v>
      </c>
    </row>
    <row r="95" spans="1:3" x14ac:dyDescent="0.5">
      <c r="A95" s="1">
        <v>2019</v>
      </c>
      <c r="B95" s="1" t="str">
        <f t="shared" si="1"/>
        <v>Y2019</v>
      </c>
      <c r="C95" s="3">
        <v>27.73</v>
      </c>
    </row>
    <row r="96" spans="1:3" x14ac:dyDescent="0.5">
      <c r="A96" s="1">
        <v>2019</v>
      </c>
      <c r="B96" s="1" t="str">
        <f t="shared" si="1"/>
        <v>Y2019</v>
      </c>
      <c r="C96" s="3">
        <v>27.9</v>
      </c>
    </row>
    <row r="97" spans="1:3" x14ac:dyDescent="0.5">
      <c r="A97" s="1">
        <v>2019</v>
      </c>
      <c r="B97" s="1" t="str">
        <f t="shared" si="1"/>
        <v>Y2019</v>
      </c>
      <c r="C97" s="3">
        <v>27.9</v>
      </c>
    </row>
    <row r="98" spans="1:3" x14ac:dyDescent="0.5">
      <c r="A98" s="1">
        <v>2019</v>
      </c>
      <c r="B98" s="1" t="str">
        <f t="shared" si="1"/>
        <v>Y2019</v>
      </c>
      <c r="C98" s="3">
        <v>27.85</v>
      </c>
    </row>
    <row r="99" spans="1:3" x14ac:dyDescent="0.5">
      <c r="A99" s="1">
        <v>2019</v>
      </c>
      <c r="B99" s="1" t="str">
        <f t="shared" si="1"/>
        <v>Y2019</v>
      </c>
      <c r="C99" s="3">
        <v>27.89</v>
      </c>
    </row>
    <row r="100" spans="1:3" x14ac:dyDescent="0.5">
      <c r="A100" s="1">
        <v>2019</v>
      </c>
      <c r="B100" s="1" t="str">
        <f t="shared" si="1"/>
        <v>Y2019</v>
      </c>
      <c r="C100" s="3">
        <v>27.84</v>
      </c>
    </row>
    <row r="101" spans="1:3" x14ac:dyDescent="0.5">
      <c r="A101" s="1">
        <v>2019</v>
      </c>
      <c r="B101" s="1" t="str">
        <f t="shared" si="1"/>
        <v>Y2019</v>
      </c>
      <c r="C101" s="3">
        <v>27.85</v>
      </c>
    </row>
    <row r="102" spans="1:3" x14ac:dyDescent="0.5">
      <c r="A102" s="1">
        <v>2019</v>
      </c>
      <c r="B102" s="1" t="str">
        <f t="shared" si="1"/>
        <v>Y2019</v>
      </c>
      <c r="C102" s="3">
        <v>27.9</v>
      </c>
    </row>
    <row r="103" spans="1:3" x14ac:dyDescent="0.5">
      <c r="A103" s="1">
        <v>2019</v>
      </c>
      <c r="B103" s="1" t="str">
        <f t="shared" si="1"/>
        <v>Y2019</v>
      </c>
      <c r="C103" s="3">
        <v>27.9</v>
      </c>
    </row>
  </sheetData>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Gravimetric</vt:lpstr>
      <vt:lpstr>Length Measurement Data</vt:lpstr>
      <vt:lpstr>Error</vt:lpstr>
      <vt:lpstr>Gender</vt:lpstr>
      <vt:lpstr>Semester</vt:lpstr>
      <vt:lpstr>StudentID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CLS</dc:creator>
  <cp:lastModifiedBy>Chris Stevenson</cp:lastModifiedBy>
  <dcterms:created xsi:type="dcterms:W3CDTF">2015-09-28T10:41:58Z</dcterms:created>
  <dcterms:modified xsi:type="dcterms:W3CDTF">2026-08-15T20:46:19Z</dcterms:modified>
</cp:coreProperties>
</file>